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EGALE\SERVIZIO GARE\A4_gare\Servizi di Pulizia 2024\Doc di Gara\"/>
    </mc:Choice>
  </mc:AlternateContent>
  <xr:revisionPtr revIDLastSave="0" documentId="13_ncr:1_{2A39731A-D909-4A47-AA43-3373EBBBCD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FERTA ECONOMICA" sheetId="1" r:id="rId1"/>
  </sheets>
  <definedNames>
    <definedName name="_Toc210700980" localSheetId="0">'OFFERTA ECONOMICA'!$B$22</definedName>
    <definedName name="_xlnm.Print_Area" localSheetId="0">'OFFERTA ECONOMICA'!$A$1:$V$69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S38" i="1" l="1"/>
  <c r="U39" i="1"/>
  <c r="U21" i="1"/>
  <c r="G36" i="1"/>
  <c r="P36" i="1"/>
  <c r="U36" i="1"/>
  <c r="P21" i="1"/>
  <c r="Q38" i="1"/>
  <c r="R38" i="1"/>
  <c r="P22" i="1"/>
  <c r="U22" i="1"/>
  <c r="P23" i="1"/>
  <c r="U23" i="1"/>
  <c r="P24" i="1"/>
  <c r="U24" i="1"/>
  <c r="P25" i="1"/>
  <c r="U25" i="1"/>
  <c r="P26" i="1"/>
  <c r="U26" i="1"/>
  <c r="P27" i="1"/>
  <c r="U27" i="1"/>
  <c r="P28" i="1"/>
  <c r="U28" i="1"/>
  <c r="P29" i="1"/>
  <c r="U29" i="1"/>
  <c r="P30" i="1"/>
  <c r="U30" i="1"/>
  <c r="P31" i="1"/>
  <c r="U31" i="1"/>
  <c r="P32" i="1"/>
  <c r="U32" i="1"/>
  <c r="P33" i="1"/>
  <c r="U33" i="1"/>
  <c r="P34" i="1"/>
  <c r="U34" i="1"/>
  <c r="P35" i="1"/>
  <c r="U35" i="1"/>
  <c r="P37" i="1"/>
  <c r="U37" i="1"/>
  <c r="H38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7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P38" i="1" l="1"/>
  <c r="G38" i="1"/>
</calcChain>
</file>

<file path=xl/sharedStrings.xml><?xml version="1.0" encoding="utf-8"?>
<sst xmlns="http://schemas.openxmlformats.org/spreadsheetml/2006/main" count="82" uniqueCount="71">
  <si>
    <t>N° mesi previsti</t>
  </si>
  <si>
    <t>Costo complessivo manodopera</t>
  </si>
  <si>
    <t>Costo prodotti</t>
  </si>
  <si>
    <t>Costo orario 3° livello</t>
  </si>
  <si>
    <t>N° Addetti impiegati</t>
  </si>
  <si>
    <t>N° Addetti 3° livello CCNL</t>
  </si>
  <si>
    <t>(5)
(= 1+2+3+4)</t>
  </si>
  <si>
    <t>Ore per addetto 3° livello CCNL</t>
  </si>
  <si>
    <t xml:space="preserve">N° Addetti 2° livello CCNL </t>
  </si>
  <si>
    <t>N° Addetti 1° livello CCNL</t>
  </si>
  <si>
    <t xml:space="preserve">Ore per addetto 2° livello CCNL </t>
  </si>
  <si>
    <t>Ore per addetto 1° livello CCNL</t>
  </si>
  <si>
    <t>Costo orario 2° livello</t>
  </si>
  <si>
    <t>Costo orario 1° livello</t>
  </si>
  <si>
    <t>Stazione di Borgo d’Ale</t>
  </si>
  <si>
    <t xml:space="preserve">Barriera di Rondissone </t>
  </si>
  <si>
    <t>Stazione di Santhià</t>
  </si>
  <si>
    <t>Stazione di Carisio</t>
  </si>
  <si>
    <t>Stazione di Balocco</t>
  </si>
  <si>
    <t>Stazione di Greggio</t>
  </si>
  <si>
    <t>Stazione di Biandrate</t>
  </si>
  <si>
    <t>Stazione di Novara ovest</t>
  </si>
  <si>
    <t>Stazione di Novara est</t>
  </si>
  <si>
    <t>Stazione di Marcallo Mesero</t>
  </si>
  <si>
    <t>Stazione di Arluno</t>
  </si>
  <si>
    <t>Stazione di Milano Ghisolfa</t>
  </si>
  <si>
    <t>Shelter</t>
  </si>
  <si>
    <t>Stazione di Rho sud e Rho nord</t>
  </si>
  <si>
    <t>Costo trasporti</t>
  </si>
  <si>
    <t>Ascensori fermate autobus Galliate e vani scala</t>
  </si>
  <si>
    <t>(in cifre):</t>
  </si>
  <si>
    <t xml:space="preserve">(17)
</t>
  </si>
  <si>
    <t>(19)
(= 17x18)</t>
  </si>
  <si>
    <t>A) - TOTALE:</t>
  </si>
  <si>
    <t>Importo senza oneri DUVRI</t>
  </si>
  <si>
    <t xml:space="preserve">N.B. Il prezzo complessivo offerto tiene conto e remunera tutti gli oneri diretti e indiretti - nessuno escluso - derivanti e necessari per l'esecuzione del servizio oggetto della presente procedura di aggiudicazione nonché le soggezioni descritte nel Contratto all'art. 8 e nel Capitolato Speciale d'Appalto  Norme generali all'art. 17. </t>
  </si>
  <si>
    <t xml:space="preserve">Nome Cognome del Firmatario </t>
  </si>
  <si>
    <t>Qualifica</t>
  </si>
  <si>
    <t xml:space="preserve">DATA </t>
  </si>
  <si>
    <t>FIRMA</t>
  </si>
  <si>
    <t xml:space="preserve"> Il/la sottoscritto/a  </t>
  </si>
  <si>
    <t>Residente a                                          Via</t>
  </si>
  <si>
    <t>in qualità di</t>
  </si>
  <si>
    <t xml:space="preserve"> Legale Rappresentante</t>
  </si>
  <si>
    <t>Soggetto singolo</t>
  </si>
  <si>
    <t>Capogruppo del raggruppamento con:</t>
  </si>
  <si>
    <t xml:space="preserve">(*)  </t>
  </si>
  <si>
    <t>Ripetere tante volte quanti sono i componenti dell'ATI</t>
  </si>
  <si>
    <t>Nato/a a:                                     il                      CF</t>
  </si>
  <si>
    <t>Mandante del raggruppamento con:</t>
  </si>
  <si>
    <t>(in lettere)   ………………………………………………………………………………………………………………………………………………………………..</t>
  </si>
  <si>
    <r>
      <t xml:space="preserve">Importo mensile </t>
    </r>
    <r>
      <rPr>
        <b/>
        <u/>
        <sz val="11"/>
        <rFont val="Calibri"/>
        <family val="2"/>
        <scheme val="minor"/>
      </rPr>
      <t>senza oneri DUVRI comprensivo di utile e spese generali</t>
    </r>
  </si>
  <si>
    <r>
      <t>C) - RIBASSO D'ASTA PERCENTUALE: ((B - A) /</t>
    </r>
    <r>
      <rPr>
        <sz val="14"/>
        <color rgb="FFFF0000"/>
        <rFont val="Calibri"/>
        <family val="2"/>
        <scheme val="minor"/>
      </rPr>
      <t xml:space="preserve"> </t>
    </r>
    <r>
      <rPr>
        <sz val="14"/>
        <rFont val="Calibri"/>
        <family val="2"/>
        <scheme val="minor"/>
      </rPr>
      <t xml:space="preserve">(B)) X 100 (espresso in % con due decimali)
</t>
    </r>
  </si>
  <si>
    <t xml:space="preserve">SITI DI INTERVENTO </t>
  </si>
  <si>
    <r>
      <rPr>
        <b/>
        <sz val="20"/>
        <rFont val="Calibri"/>
        <family val="2"/>
        <scheme val="minor"/>
      </rPr>
      <t>Costo mensile del servizio offerto</t>
    </r>
    <r>
      <rPr>
        <b/>
        <sz val="14"/>
        <rFont val="Calibri"/>
        <family val="2"/>
        <scheme val="minor"/>
      </rPr>
      <t xml:space="preserve">
</t>
    </r>
  </si>
  <si>
    <t xml:space="preserve">  in qualità di</t>
  </si>
  <si>
    <t>Edificio Villarboit</t>
  </si>
  <si>
    <t>Caselli</t>
  </si>
  <si>
    <t>17)</t>
  </si>
  <si>
    <t>N° Addetti 5° livello CCNL</t>
  </si>
  <si>
    <r>
      <t>Ore per addetto 5° livello CCNL</t>
    </r>
    <r>
      <rPr>
        <sz val="11"/>
        <color rgb="FFFF0000"/>
        <rFont val="Calibri"/>
        <family val="2"/>
        <scheme val="minor"/>
      </rPr>
      <t xml:space="preserve"> </t>
    </r>
  </si>
  <si>
    <t>Costo orario 5° livello</t>
  </si>
  <si>
    <t>B) IMPORTO A BASE D'ASTA AL NETTO DEGLI ONERI DUVRI</t>
  </si>
  <si>
    <t>(14)
(=6x10+7x11+8x12+9x13)</t>
  </si>
  <si>
    <t xml:space="preserve"> </t>
  </si>
  <si>
    <t>D) - COSTI AZIENDALI RELATIVI ALLA SALUTE E ALLA SICUREZZA SUI LUOGHI DI LAVORO AI SENSI DELL'ART.108, COMMA 9 D.LGS N.36/2023</t>
  </si>
  <si>
    <t>E)- COSTI DELLA MANODOPERA AI SENSI DELL'ART. 108, COMMA 9 D.LGS N.50/2016</t>
  </si>
  <si>
    <r>
      <rPr>
        <b/>
        <sz val="26"/>
        <color theme="3" tint="-0.249977111117893"/>
        <rFont val="Calibri"/>
        <family val="2"/>
        <scheme val="minor"/>
      </rPr>
      <t>S.A.T.A.P. S.p.A.</t>
    </r>
    <r>
      <rPr>
        <sz val="22"/>
        <color theme="3" tint="-0.249977111117893"/>
        <rFont val="Calibri"/>
        <family val="2"/>
        <scheme val="minor"/>
      </rPr>
      <t xml:space="preserve">
</t>
    </r>
    <r>
      <rPr>
        <b/>
        <sz val="22"/>
        <color theme="3" tint="-0.249977111117893"/>
        <rFont val="Calibri"/>
        <family val="2"/>
        <scheme val="minor"/>
      </rPr>
      <t>Modello C - Offerta economica
PROCEDURA APERTA 01/24/SERV PER L'AFFIDAMENTO DEI SERVIZI DI PULIZIA DELLE STAZIONI DI ESAZIONE E DELLE PERTINENZE DEL TRONCO AUTOSTRADALE A4 TORINO-MILANO - CIG B151978081</t>
    </r>
    <r>
      <rPr>
        <sz val="22"/>
        <color theme="3" tint="-0.249977111117893"/>
        <rFont val="Calibri"/>
        <family val="2"/>
        <scheme val="minor"/>
      </rPr>
      <t xml:space="preserve">
</t>
    </r>
  </si>
  <si>
    <t>A) - TOTALE IMPORTO OFFERTO  PER 24 MESI DI SERVIZIO AL NETTO DEGLI ONERI DUVRI:</t>
  </si>
  <si>
    <t>(in cifre): € 7.414,80</t>
  </si>
  <si>
    <t>SETTEMILAQUATTROCENTOQUATTORDICI/80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</si>
</sst>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€&quot;\ * #,##0.00_-;\-&quot;€&quot;\ * #,##0.00_-;_-&quot;€&quot;\ * &quot;-&quot;??_-;_-@_-"/>
    <numFmt numFmtId="165" formatCode="0\)"/>
    <numFmt numFmtId="166" formatCode="_-[$€-410]\ * #,##0.00_-;\-[$€-410]\ * #,##0.00_-;_-[$€-410]\ * &quot;-&quot;??_-;_-@_-"/>
    <numFmt numFmtId="167" formatCode="0.0000"/>
    <numFmt numFmtId="168" formatCode="\(0\)"/>
    <numFmt numFmtId="169" formatCode="_-&quot;€&quot;\ * #,##0.0000_-;\-&quot;€&quot;\ * #,##0.0000_-;_-&quot;€&quot;\ * &quot;-&quot;??_-;_-@_-"/>
    <numFmt numFmtId="170" formatCode="&quot;€&quot;\ #,##0.00"/>
  </numFmts>
  <fonts count="28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Tahoma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u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22"/>
      <color theme="3" tint="-0.249977111117893"/>
      <name val="Calibri"/>
      <family val="2"/>
      <scheme val="minor"/>
    </font>
    <font>
      <b/>
      <sz val="22"/>
      <color theme="3" tint="-0.249977111117893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6"/>
      <color theme="3" tint="-0.249977111117893"/>
      <name val="Calibri"/>
      <family val="2"/>
      <scheme val="minor"/>
    </font>
    <font>
      <b/>
      <sz val="20"/>
      <name val="Calibri"/>
      <family val="2"/>
      <scheme val="minor"/>
    </font>
    <font>
      <sz val="14"/>
      <color theme="1"/>
      <name val="Calibri"/>
      <family val="2"/>
    </font>
    <font>
      <sz val="18"/>
      <color theme="1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7" fontId="1" fillId="0" borderId="0" xfId="0" applyNumberFormat="1" applyFont="1" applyAlignment="1">
      <alignment horizontal="right" vertical="center"/>
    </xf>
    <xf numFmtId="0" fontId="1" fillId="4" borderId="0" xfId="0" applyFont="1" applyFill="1" applyAlignment="1">
      <alignment vertical="top" wrapText="1"/>
    </xf>
    <xf numFmtId="0" fontId="1" fillId="4" borderId="0" xfId="0" applyFont="1" applyFill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0" fontId="6" fillId="4" borderId="0" xfId="0" applyFont="1" applyFill="1" applyAlignment="1">
      <alignment vertical="top" wrapText="1"/>
    </xf>
    <xf numFmtId="0" fontId="6" fillId="4" borderId="0" xfId="0" applyFont="1" applyFill="1" applyAlignment="1">
      <alignment horizontal="right" vertical="top" wrapText="1"/>
    </xf>
    <xf numFmtId="0" fontId="7" fillId="4" borderId="0" xfId="0" applyFont="1" applyFill="1" applyAlignment="1">
      <alignment horizontal="right" vertical="top" wrapText="1"/>
    </xf>
    <xf numFmtId="49" fontId="5" fillId="0" borderId="0" xfId="0" applyNumberFormat="1" applyFont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169" fontId="1" fillId="0" borderId="0" xfId="0" applyNumberFormat="1" applyFont="1" applyAlignment="1">
      <alignment vertical="top"/>
    </xf>
    <xf numFmtId="0" fontId="11" fillId="0" borderId="0" xfId="0" applyFont="1" applyAlignment="1">
      <alignment vertical="center"/>
    </xf>
    <xf numFmtId="10" fontId="10" fillId="0" borderId="0" xfId="1" applyNumberFormat="1" applyFont="1" applyFill="1" applyBorder="1" applyAlignment="1">
      <alignment horizontal="center" vertical="center"/>
    </xf>
    <xf numFmtId="170" fontId="1" fillId="0" borderId="0" xfId="0" applyNumberFormat="1" applyFont="1" applyAlignment="1">
      <alignment vertical="top"/>
    </xf>
    <xf numFmtId="0" fontId="11" fillId="0" borderId="0" xfId="0" applyFont="1" applyAlignment="1">
      <alignment horizontal="left" vertical="center"/>
    </xf>
    <xf numFmtId="165" fontId="4" fillId="5" borderId="32" xfId="0" applyNumberFormat="1" applyFont="1" applyFill="1" applyBorder="1" applyAlignment="1">
      <alignment horizontal="center" vertical="center"/>
    </xf>
    <xf numFmtId="0" fontId="4" fillId="5" borderId="0" xfId="0" applyFont="1" applyFill="1" applyAlignment="1">
      <alignment horizontal="right" vertical="top" wrapText="1"/>
    </xf>
    <xf numFmtId="4" fontId="4" fillId="5" borderId="20" xfId="0" applyNumberFormat="1" applyFont="1" applyFill="1" applyBorder="1" applyAlignment="1">
      <alignment horizontal="right" vertical="top"/>
    </xf>
    <xf numFmtId="4" fontId="4" fillId="5" borderId="31" xfId="0" applyNumberFormat="1" applyFont="1" applyFill="1" applyBorder="1" applyAlignment="1">
      <alignment horizontal="right" vertical="top" wrapText="1"/>
    </xf>
    <xf numFmtId="4" fontId="4" fillId="5" borderId="0" xfId="0" applyNumberFormat="1" applyFont="1" applyFill="1" applyAlignment="1">
      <alignment horizontal="right" vertical="top" wrapText="1"/>
    </xf>
    <xf numFmtId="0" fontId="4" fillId="5" borderId="26" xfId="0" applyFont="1" applyFill="1" applyBorder="1" applyAlignment="1">
      <alignment horizontal="right" vertical="top"/>
    </xf>
    <xf numFmtId="4" fontId="4" fillId="5" borderId="31" xfId="0" applyNumberFormat="1" applyFont="1" applyFill="1" applyBorder="1" applyAlignment="1">
      <alignment horizontal="right" vertical="top"/>
    </xf>
    <xf numFmtId="4" fontId="4" fillId="5" borderId="20" xfId="0" applyNumberFormat="1" applyFont="1" applyFill="1" applyBorder="1" applyAlignment="1">
      <alignment vertical="top"/>
    </xf>
    <xf numFmtId="0" fontId="4" fillId="5" borderId="20" xfId="0" applyFont="1" applyFill="1" applyBorder="1" applyAlignment="1">
      <alignment horizontal="center" vertical="top" wrapText="1"/>
    </xf>
    <xf numFmtId="166" fontId="1" fillId="0" borderId="0" xfId="0" applyNumberFormat="1" applyFont="1" applyAlignment="1">
      <alignment vertical="top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170" fontId="10" fillId="0" borderId="0" xfId="0" applyNumberFormat="1" applyFont="1" applyAlignment="1">
      <alignment horizontal="center" vertical="center"/>
    </xf>
    <xf numFmtId="0" fontId="14" fillId="4" borderId="44" xfId="0" applyFont="1" applyFill="1" applyBorder="1"/>
    <xf numFmtId="0" fontId="14" fillId="4" borderId="2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center"/>
    </xf>
    <xf numFmtId="168" fontId="3" fillId="6" borderId="28" xfId="0" applyNumberFormat="1" applyFont="1" applyFill="1" applyBorder="1" applyAlignment="1">
      <alignment horizontal="right" vertical="top" wrapText="1"/>
    </xf>
    <xf numFmtId="168" fontId="3" fillId="6" borderId="7" xfId="0" applyNumberFormat="1" applyFont="1" applyFill="1" applyBorder="1" applyAlignment="1">
      <alignment horizontal="right" vertical="top" wrapText="1"/>
    </xf>
    <xf numFmtId="168" fontId="3" fillId="6" borderId="2" xfId="0" applyNumberFormat="1" applyFont="1" applyFill="1" applyBorder="1" applyAlignment="1">
      <alignment horizontal="right" vertical="top" wrapText="1"/>
    </xf>
    <xf numFmtId="168" fontId="3" fillId="6" borderId="19" xfId="0" applyNumberFormat="1" applyFont="1" applyFill="1" applyBorder="1" applyAlignment="1">
      <alignment horizontal="right" vertical="top" wrapText="1"/>
    </xf>
    <xf numFmtId="168" fontId="3" fillId="7" borderId="28" xfId="0" applyNumberFormat="1" applyFont="1" applyFill="1" applyBorder="1" applyAlignment="1">
      <alignment horizontal="right" vertical="top" wrapText="1"/>
    </xf>
    <xf numFmtId="168" fontId="3" fillId="7" borderId="7" xfId="0" applyNumberFormat="1" applyFont="1" applyFill="1" applyBorder="1" applyAlignment="1">
      <alignment horizontal="right" vertical="top" wrapText="1"/>
    </xf>
    <xf numFmtId="168" fontId="3" fillId="7" borderId="27" xfId="0" applyNumberFormat="1" applyFont="1" applyFill="1" applyBorder="1" applyAlignment="1">
      <alignment horizontal="right" vertical="top" wrapText="1"/>
    </xf>
    <xf numFmtId="168" fontId="3" fillId="8" borderId="28" xfId="0" applyNumberFormat="1" applyFont="1" applyFill="1" applyBorder="1" applyAlignment="1">
      <alignment horizontal="right" vertical="top" wrapText="1"/>
    </xf>
    <xf numFmtId="168" fontId="3" fillId="8" borderId="7" xfId="0" applyNumberFormat="1" applyFont="1" applyFill="1" applyBorder="1" applyAlignment="1">
      <alignment horizontal="right" vertical="top" wrapText="1"/>
    </xf>
    <xf numFmtId="168" fontId="3" fillId="8" borderId="27" xfId="0" applyNumberFormat="1" applyFont="1" applyFill="1" applyBorder="1" applyAlignment="1">
      <alignment horizontal="right" vertical="top" wrapText="1"/>
    </xf>
    <xf numFmtId="168" fontId="3" fillId="3" borderId="19" xfId="0" applyNumberFormat="1" applyFont="1" applyFill="1" applyBorder="1" applyAlignment="1">
      <alignment horizontal="center" vertical="top" wrapText="1"/>
    </xf>
    <xf numFmtId="1" fontId="3" fillId="3" borderId="20" xfId="0" applyNumberFormat="1" applyFont="1" applyFill="1" applyBorder="1" applyAlignment="1">
      <alignment horizontal="center" vertical="top" wrapText="1"/>
    </xf>
    <xf numFmtId="168" fontId="3" fillId="3" borderId="20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0" fontId="3" fillId="0" borderId="29" xfId="0" applyFont="1" applyBorder="1" applyAlignment="1">
      <alignment horizontal="right" vertical="top" wrapText="1"/>
    </xf>
    <xf numFmtId="4" fontId="3" fillId="0" borderId="14" xfId="0" applyNumberFormat="1" applyFont="1" applyBorder="1" applyAlignment="1">
      <alignment horizontal="right" vertical="top"/>
    </xf>
    <xf numFmtId="0" fontId="8" fillId="0" borderId="8" xfId="0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4" fontId="3" fillId="0" borderId="8" xfId="0" applyNumberFormat="1" applyFont="1" applyBorder="1" applyAlignment="1">
      <alignment horizontal="right" vertical="top" wrapText="1"/>
    </xf>
    <xf numFmtId="0" fontId="3" fillId="0" borderId="10" xfId="0" applyFont="1" applyBorder="1" applyAlignment="1">
      <alignment horizontal="right" vertical="top"/>
    </xf>
    <xf numFmtId="4" fontId="3" fillId="0" borderId="14" xfId="0" applyNumberFormat="1" applyFont="1" applyBorder="1" applyAlignment="1">
      <alignment vertical="top"/>
    </xf>
    <xf numFmtId="0" fontId="3" fillId="0" borderId="14" xfId="0" applyFont="1" applyBorder="1" applyAlignment="1">
      <alignment horizontal="center" vertical="top" wrapText="1"/>
    </xf>
    <xf numFmtId="166" fontId="3" fillId="0" borderId="14" xfId="0" applyNumberFormat="1" applyFont="1" applyBorder="1" applyAlignment="1">
      <alignment vertical="top"/>
    </xf>
    <xf numFmtId="0" fontId="3" fillId="0" borderId="24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4" fontId="3" fillId="0" borderId="18" xfId="0" applyNumberFormat="1" applyFont="1" applyBorder="1" applyAlignment="1">
      <alignment horizontal="right" vertical="top"/>
    </xf>
    <xf numFmtId="0" fontId="8" fillId="0" borderId="24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25" xfId="0" applyNumberFormat="1" applyFont="1" applyBorder="1" applyAlignment="1">
      <alignment horizontal="right" vertical="top" wrapText="1"/>
    </xf>
    <xf numFmtId="4" fontId="3" fillId="0" borderId="24" xfId="0" applyNumberFormat="1" applyFont="1" applyBorder="1" applyAlignment="1">
      <alignment horizontal="right" vertical="top" wrapText="1"/>
    </xf>
    <xf numFmtId="0" fontId="3" fillId="0" borderId="25" xfId="0" applyFont="1" applyBorder="1" applyAlignment="1">
      <alignment horizontal="right" vertical="top"/>
    </xf>
    <xf numFmtId="4" fontId="3" fillId="0" borderId="18" xfId="0" applyNumberFormat="1" applyFont="1" applyBorder="1" applyAlignment="1">
      <alignment vertical="top"/>
    </xf>
    <xf numFmtId="166" fontId="3" fillId="0" borderId="18" xfId="0" applyNumberFormat="1" applyFont="1" applyBorder="1" applyAlignment="1">
      <alignment vertical="top"/>
    </xf>
    <xf numFmtId="0" fontId="3" fillId="0" borderId="11" xfId="0" applyFont="1" applyBorder="1" applyAlignment="1">
      <alignment horizontal="right" vertical="top" wrapText="1"/>
    </xf>
    <xf numFmtId="0" fontId="3" fillId="0" borderId="12" xfId="0" applyFont="1" applyBorder="1" applyAlignment="1">
      <alignment horizontal="right" vertical="top" wrapText="1"/>
    </xf>
    <xf numFmtId="0" fontId="3" fillId="0" borderId="30" xfId="0" applyFont="1" applyBorder="1" applyAlignment="1">
      <alignment horizontal="right" vertical="top" wrapText="1"/>
    </xf>
    <xf numFmtId="4" fontId="3" fillId="0" borderId="15" xfId="0" applyNumberFormat="1" applyFont="1" applyBorder="1" applyAlignment="1">
      <alignment horizontal="right" vertical="top"/>
    </xf>
    <xf numFmtId="4" fontId="3" fillId="0" borderId="12" xfId="0" applyNumberFormat="1" applyFont="1" applyBorder="1" applyAlignment="1">
      <alignment horizontal="right" vertical="top" wrapText="1"/>
    </xf>
    <xf numFmtId="4" fontId="3" fillId="0" borderId="13" xfId="0" applyNumberFormat="1" applyFont="1" applyBorder="1" applyAlignment="1">
      <alignment horizontal="right" vertical="top" wrapText="1"/>
    </xf>
    <xf numFmtId="4" fontId="3" fillId="0" borderId="11" xfId="0" applyNumberFormat="1" applyFont="1" applyBorder="1" applyAlignment="1">
      <alignment horizontal="right" vertical="top" wrapText="1"/>
    </xf>
    <xf numFmtId="0" fontId="3" fillId="0" borderId="13" xfId="0" applyFont="1" applyBorder="1" applyAlignment="1">
      <alignment horizontal="right" vertical="top"/>
    </xf>
    <xf numFmtId="4" fontId="3" fillId="0" borderId="15" xfId="0" applyNumberFormat="1" applyFont="1" applyBorder="1" applyAlignment="1">
      <alignment vertical="top"/>
    </xf>
    <xf numFmtId="166" fontId="3" fillId="0" borderId="15" xfId="0" applyNumberFormat="1" applyFont="1" applyBorder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16" fillId="4" borderId="0" xfId="0" applyFont="1" applyFill="1" applyAlignment="1">
      <alignment horizontal="left" vertical="center" wrapText="1"/>
    </xf>
    <xf numFmtId="166" fontId="16" fillId="4" borderId="0" xfId="0" applyNumberFormat="1" applyFont="1" applyFill="1" applyAlignment="1">
      <alignment vertical="center"/>
    </xf>
    <xf numFmtId="10" fontId="16" fillId="4" borderId="0" xfId="1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0" fontId="16" fillId="2" borderId="4" xfId="0" applyFont="1" applyFill="1" applyBorder="1" applyAlignment="1">
      <alignment horizontal="left" vertical="center"/>
    </xf>
    <xf numFmtId="1" fontId="3" fillId="7" borderId="20" xfId="0" applyNumberFormat="1" applyFont="1" applyFill="1" applyBorder="1" applyAlignment="1">
      <alignment horizontal="center" vertical="top" wrapText="1"/>
    </xf>
    <xf numFmtId="0" fontId="15" fillId="0" borderId="43" xfId="0" applyFont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/>
    <xf numFmtId="0" fontId="14" fillId="0" borderId="31" xfId="0" applyFont="1" applyBorder="1" applyAlignment="1">
      <alignment vertical="center" wrapText="1"/>
    </xf>
    <xf numFmtId="0" fontId="14" fillId="0" borderId="31" xfId="0" applyFont="1" applyBorder="1"/>
    <xf numFmtId="0" fontId="14" fillId="0" borderId="31" xfId="0" applyFont="1" applyBorder="1" applyAlignment="1">
      <alignment vertical="center"/>
    </xf>
    <xf numFmtId="0" fontId="14" fillId="4" borderId="31" xfId="0" applyFont="1" applyFill="1" applyBorder="1" applyAlignment="1">
      <alignment vertical="center"/>
    </xf>
    <xf numFmtId="0" fontId="14" fillId="4" borderId="31" xfId="0" applyFont="1" applyFill="1" applyBorder="1" applyAlignment="1">
      <alignment vertical="center" wrapText="1"/>
    </xf>
    <xf numFmtId="0" fontId="16" fillId="4" borderId="48" xfId="0" applyFont="1" applyFill="1" applyBorder="1" applyAlignment="1">
      <alignment horizontal="left" vertical="center"/>
    </xf>
    <xf numFmtId="0" fontId="0" fillId="6" borderId="0" xfId="0" applyFill="1" applyAlignment="1">
      <alignment horizontal="center"/>
    </xf>
    <xf numFmtId="0" fontId="0" fillId="0" borderId="31" xfId="0" applyBorder="1" applyAlignment="1">
      <alignment horizontal="center"/>
    </xf>
    <xf numFmtId="0" fontId="21" fillId="0" borderId="31" xfId="0" applyFont="1" applyBorder="1" applyAlignment="1">
      <alignment vertical="center"/>
    </xf>
    <xf numFmtId="165" fontId="3" fillId="6" borderId="8" xfId="0" applyNumberFormat="1" applyFont="1" applyFill="1" applyBorder="1" applyAlignment="1">
      <alignment horizontal="center" vertical="center" wrapText="1"/>
    </xf>
    <xf numFmtId="165" fontId="3" fillId="6" borderId="9" xfId="0" applyNumberFormat="1" applyFont="1" applyFill="1" applyBorder="1" applyAlignment="1">
      <alignment horizontal="center" vertical="center" wrapText="1"/>
    </xf>
    <xf numFmtId="165" fontId="3" fillId="6" borderId="29" xfId="0" applyNumberFormat="1" applyFont="1" applyFill="1" applyBorder="1" applyAlignment="1">
      <alignment horizontal="center" vertical="center" wrapText="1"/>
    </xf>
    <xf numFmtId="165" fontId="3" fillId="6" borderId="14" xfId="0" applyNumberFormat="1" applyFont="1" applyFill="1" applyBorder="1" applyAlignment="1">
      <alignment horizontal="center" vertical="center" wrapText="1"/>
    </xf>
    <xf numFmtId="165" fontId="3" fillId="7" borderId="8" xfId="0" applyNumberFormat="1" applyFont="1" applyFill="1" applyBorder="1" applyAlignment="1">
      <alignment horizontal="center" vertical="center" wrapText="1"/>
    </xf>
    <xf numFmtId="165" fontId="3" fillId="7" borderId="9" xfId="0" applyNumberFormat="1" applyFont="1" applyFill="1" applyBorder="1" applyAlignment="1">
      <alignment horizontal="center" vertical="center" wrapText="1"/>
    </xf>
    <xf numFmtId="165" fontId="3" fillId="7" borderId="10" xfId="0" applyNumberFormat="1" applyFont="1" applyFill="1" applyBorder="1" applyAlignment="1">
      <alignment horizontal="center" vertical="center" wrapText="1"/>
    </xf>
    <xf numFmtId="165" fontId="3" fillId="8" borderId="8" xfId="0" applyNumberFormat="1" applyFont="1" applyFill="1" applyBorder="1" applyAlignment="1">
      <alignment horizontal="center" vertical="center" wrapText="1"/>
    </xf>
    <xf numFmtId="165" fontId="3" fillId="8" borderId="9" xfId="0" applyNumberFormat="1" applyFont="1" applyFill="1" applyBorder="1" applyAlignment="1">
      <alignment horizontal="center" vertical="center" wrapText="1"/>
    </xf>
    <xf numFmtId="165" fontId="3" fillId="8" borderId="10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vertical="center"/>
    </xf>
    <xf numFmtId="0" fontId="14" fillId="4" borderId="4" xfId="0" applyFont="1" applyFill="1" applyBorder="1" applyAlignment="1">
      <alignment vertical="center"/>
    </xf>
    <xf numFmtId="0" fontId="14" fillId="4" borderId="6" xfId="0" applyFont="1" applyFill="1" applyBorder="1"/>
    <xf numFmtId="0" fontId="14" fillId="4" borderId="43" xfId="0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8" fillId="0" borderId="28" xfId="0" applyFont="1" applyBorder="1" applyAlignment="1">
      <alignment horizontal="right" vertical="top" wrapText="1"/>
    </xf>
    <xf numFmtId="4" fontId="3" fillId="0" borderId="7" xfId="0" applyNumberFormat="1" applyFont="1" applyBorder="1" applyAlignment="1">
      <alignment horizontal="right" vertical="top" wrapText="1"/>
    </xf>
    <xf numFmtId="4" fontId="3" fillId="0" borderId="27" xfId="0" applyNumberFormat="1" applyFont="1" applyBorder="1" applyAlignment="1">
      <alignment horizontal="right" vertical="top" wrapText="1"/>
    </xf>
    <xf numFmtId="4" fontId="3" fillId="0" borderId="28" xfId="0" applyNumberFormat="1" applyFont="1" applyBorder="1" applyAlignment="1">
      <alignment horizontal="right" vertical="top" wrapText="1"/>
    </xf>
    <xf numFmtId="0" fontId="3" fillId="0" borderId="27" xfId="0" applyFont="1" applyBorder="1" applyAlignment="1">
      <alignment horizontal="right" vertical="top"/>
    </xf>
    <xf numFmtId="4" fontId="3" fillId="0" borderId="19" xfId="0" applyNumberFormat="1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165" fontId="16" fillId="0" borderId="23" xfId="0" applyNumberFormat="1" applyFont="1" applyBorder="1" applyAlignment="1">
      <alignment horizontal="center" vertical="center"/>
    </xf>
    <xf numFmtId="165" fontId="16" fillId="0" borderId="36" xfId="0" applyNumberFormat="1" applyFont="1" applyBorder="1" applyAlignment="1">
      <alignment horizontal="center" vertical="center"/>
    </xf>
    <xf numFmtId="0" fontId="24" fillId="0" borderId="50" xfId="0" applyFont="1" applyBorder="1" applyAlignment="1">
      <alignment vertical="center" wrapText="1"/>
    </xf>
    <xf numFmtId="0" fontId="24" fillId="0" borderId="25" xfId="0" applyFont="1" applyBorder="1" applyAlignment="1">
      <alignment vertical="center" wrapText="1"/>
    </xf>
    <xf numFmtId="0" fontId="24" fillId="0" borderId="25" xfId="0" applyFont="1" applyBorder="1" applyAlignment="1">
      <alignment vertical="center"/>
    </xf>
    <xf numFmtId="0" fontId="14" fillId="4" borderId="0" xfId="0" applyFont="1" applyFill="1" applyAlignment="1">
      <alignment vertical="center"/>
    </xf>
    <xf numFmtId="0" fontId="14" fillId="4" borderId="52" xfId="0" applyFont="1" applyFill="1" applyBorder="1" applyAlignment="1">
      <alignment vertical="center"/>
    </xf>
    <xf numFmtId="0" fontId="26" fillId="4" borderId="3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/>
    </xf>
    <xf numFmtId="168" fontId="1" fillId="3" borderId="15" xfId="0" applyNumberFormat="1" applyFont="1" applyFill="1" applyBorder="1" applyAlignment="1">
      <alignment horizontal="right" vertical="top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51" xfId="0" applyFont="1" applyFill="1" applyBorder="1" applyAlignment="1">
      <alignment horizontal="center" vertical="center" wrapText="1"/>
    </xf>
    <xf numFmtId="0" fontId="25" fillId="4" borderId="32" xfId="0" applyFont="1" applyFill="1" applyBorder="1" applyAlignment="1">
      <alignment horizontal="center" vertical="center" wrapText="1"/>
    </xf>
    <xf numFmtId="0" fontId="25" fillId="4" borderId="52" xfId="0" applyFont="1" applyFill="1" applyBorder="1" applyAlignment="1">
      <alignment horizontal="center" vertical="center" wrapText="1"/>
    </xf>
    <xf numFmtId="0" fontId="25" fillId="4" borderId="44" xfId="0" applyFont="1" applyFill="1" applyBorder="1" applyAlignment="1">
      <alignment horizontal="center" vertical="center" wrapText="1"/>
    </xf>
    <xf numFmtId="0" fontId="25" fillId="4" borderId="53" xfId="0" applyFont="1" applyFill="1" applyBorder="1" applyAlignment="1">
      <alignment horizontal="center" vertical="center" wrapText="1"/>
    </xf>
    <xf numFmtId="0" fontId="16" fillId="12" borderId="3" xfId="0" applyFont="1" applyFill="1" applyBorder="1" applyAlignment="1">
      <alignment horizontal="left" vertical="center" wrapText="1"/>
    </xf>
    <xf numFmtId="0" fontId="16" fillId="12" borderId="4" xfId="0" applyFont="1" applyFill="1" applyBorder="1" applyAlignment="1">
      <alignment horizontal="left" vertical="center" wrapText="1"/>
    </xf>
    <xf numFmtId="0" fontId="16" fillId="12" borderId="5" xfId="0" applyFont="1" applyFill="1" applyBorder="1" applyAlignment="1">
      <alignment horizontal="left" vertical="center" wrapText="1"/>
    </xf>
    <xf numFmtId="170" fontId="10" fillId="0" borderId="0" xfId="0" applyNumberFormat="1" applyFont="1" applyAlignment="1">
      <alignment horizontal="center" vertical="center"/>
    </xf>
    <xf numFmtId="0" fontId="1" fillId="0" borderId="6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right" vertical="center"/>
    </xf>
    <xf numFmtId="0" fontId="4" fillId="7" borderId="4" xfId="0" applyFont="1" applyFill="1" applyBorder="1" applyAlignment="1">
      <alignment horizontal="right" vertical="center"/>
    </xf>
    <xf numFmtId="0" fontId="4" fillId="7" borderId="5" xfId="0" applyFont="1" applyFill="1" applyBorder="1" applyAlignment="1">
      <alignment horizontal="right" vertical="center"/>
    </xf>
    <xf numFmtId="0" fontId="16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6" fillId="10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49" fontId="16" fillId="6" borderId="3" xfId="0" applyNumberFormat="1" applyFont="1" applyFill="1" applyBorder="1" applyAlignment="1">
      <alignment horizontal="left" vertical="center"/>
    </xf>
    <xf numFmtId="49" fontId="16" fillId="0" borderId="3" xfId="0" applyNumberFormat="1" applyFont="1" applyBorder="1" applyAlignment="1">
      <alignment horizontal="left" vertical="center"/>
    </xf>
    <xf numFmtId="170" fontId="16" fillId="0" borderId="3" xfId="0" applyNumberFormat="1" applyFont="1" applyBorder="1" applyAlignment="1">
      <alignment vertical="center"/>
    </xf>
    <xf numFmtId="170" fontId="15" fillId="0" borderId="4" xfId="0" applyNumberFormat="1" applyFont="1" applyBorder="1" applyAlignment="1">
      <alignment vertical="center"/>
    </xf>
    <xf numFmtId="170" fontId="15" fillId="0" borderId="5" xfId="0" applyNumberFormat="1" applyFont="1" applyBorder="1" applyAlignment="1">
      <alignment vertical="center"/>
    </xf>
    <xf numFmtId="0" fontId="16" fillId="11" borderId="3" xfId="0" applyFont="1" applyFill="1" applyBorder="1" applyAlignment="1">
      <alignment horizontal="left" vertical="center" wrapText="1"/>
    </xf>
    <xf numFmtId="4" fontId="3" fillId="9" borderId="37" xfId="0" applyNumberFormat="1" applyFont="1" applyFill="1" applyBorder="1" applyAlignment="1">
      <alignment horizontal="center" vertical="center"/>
    </xf>
    <xf numFmtId="4" fontId="3" fillId="9" borderId="20" xfId="0" applyNumberFormat="1" applyFont="1" applyFill="1" applyBorder="1" applyAlignment="1">
      <alignment horizontal="center" vertical="center"/>
    </xf>
    <xf numFmtId="4" fontId="3" fillId="9" borderId="38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9" fillId="6" borderId="40" xfId="0" applyFont="1" applyFill="1" applyBorder="1" applyAlignment="1">
      <alignment horizontal="center" vertical="center" wrapText="1"/>
    </xf>
    <xf numFmtId="0" fontId="19" fillId="6" borderId="49" xfId="0" applyFont="1" applyFill="1" applyBorder="1" applyAlignment="1">
      <alignment horizontal="center" vertical="center" wrapText="1"/>
    </xf>
    <xf numFmtId="0" fontId="19" fillId="6" borderId="41" xfId="0" applyFont="1" applyFill="1" applyBorder="1" applyAlignment="1">
      <alignment horizontal="center" vertical="center" wrapText="1"/>
    </xf>
    <xf numFmtId="0" fontId="25" fillId="4" borderId="44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43" xfId="0" applyFill="1" applyBorder="1" applyAlignment="1">
      <alignment horizontal="center"/>
    </xf>
    <xf numFmtId="0" fontId="14" fillId="4" borderId="3" xfId="0" applyFont="1" applyFill="1" applyBorder="1" applyAlignment="1">
      <alignment horizontal="left" vertical="center"/>
    </xf>
    <xf numFmtId="0" fontId="14" fillId="4" borderId="4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7" borderId="37" xfId="0" applyFont="1" applyFill="1" applyBorder="1" applyAlignment="1">
      <alignment horizontal="center" vertical="center" wrapText="1"/>
    </xf>
    <xf numFmtId="0" fontId="4" fillId="7" borderId="3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1" fontId="4" fillId="5" borderId="33" xfId="0" applyNumberFormat="1" applyFont="1" applyFill="1" applyBorder="1" applyAlignment="1">
      <alignment horizontal="center" vertical="top" wrapText="1"/>
    </xf>
    <xf numFmtId="1" fontId="4" fillId="5" borderId="34" xfId="0" applyNumberFormat="1" applyFont="1" applyFill="1" applyBorder="1" applyAlignment="1">
      <alignment horizontal="center" vertical="top" wrapText="1"/>
    </xf>
    <xf numFmtId="1" fontId="4" fillId="5" borderId="35" xfId="0" applyNumberFormat="1" applyFont="1" applyFill="1" applyBorder="1" applyAlignment="1">
      <alignment horizontal="center" vertical="top" wrapText="1"/>
    </xf>
    <xf numFmtId="0" fontId="14" fillId="4" borderId="47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horizontal="center" vertical="center" wrapText="1"/>
    </xf>
    <xf numFmtId="165" fontId="3" fillId="0" borderId="21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42" xfId="0" applyNumberFormat="1" applyFont="1" applyBorder="1" applyAlignment="1">
      <alignment horizontal="center" vertical="center"/>
    </xf>
    <xf numFmtId="165" fontId="3" fillId="0" borderId="39" xfId="0" applyNumberFormat="1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285751</xdr:colOff>
      <xdr:row>4</xdr:row>
      <xdr:rowOff>206374</xdr:rowOff>
    </xdr:from>
    <xdr:to>
      <xdr:col>2</xdr:col>
      <xdr:colOff>603251</xdr:colOff>
      <xdr:row>4</xdr:row>
      <xdr:rowOff>523873</xdr:rowOff>
    </xdr:to>
    <xdr:sp macro="" textlink="">
      <xdr:nvSpPr>
        <xdr:cNvPr id="90" name="Rettangolo 89">
          <a:extLst>
            <a:ext uri="{FF2B5EF4-FFF2-40B4-BE49-F238E27FC236}">
              <a16:creationId xmlns:a16="http://schemas.microsoft.com/office/drawing/2014/main" id="{A157B1A6-70F8-4C87-B880-1342E8088260}"/>
            </a:ext>
          </a:extLst>
        </xdr:cNvPr>
        <xdr:cNvSpPr/>
      </xdr:nvSpPr>
      <xdr:spPr>
        <a:xfrm flipV="1">
          <a:off x="5492751" y="3603624"/>
          <a:ext cx="317500" cy="317499"/>
        </a:xfrm>
        <a:prstGeom prst="rect">
          <a:avLst/>
        </a:prstGeom>
        <a:solidFill>
          <a:sysClr val="window" lastClr="FFFFFF"/>
        </a:solidFill>
        <a:ln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2</xdr:col>
      <xdr:colOff>288925</xdr:colOff>
      <xdr:row>6</xdr:row>
      <xdr:rowOff>142875</xdr:rowOff>
    </xdr:from>
    <xdr:to>
      <xdr:col>2</xdr:col>
      <xdr:colOff>630331</xdr:colOff>
      <xdr:row>6</xdr:row>
      <xdr:rowOff>484281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B33D2EF-9F01-4563-9A13-8FC66C176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4841875"/>
          <a:ext cx="341406" cy="341406"/>
        </a:xfrm>
        <a:prstGeom prst="rect">
          <a:avLst/>
        </a:prstGeom>
      </xdr:spPr>
    </xdr:pic>
    <xdr:clientData/>
  </xdr:twoCellAnchor>
  <xdr:twoCellAnchor editAs="oneCell">
    <xdr:from>
      <xdr:col>2</xdr:col>
      <xdr:colOff>288925</xdr:colOff>
      <xdr:row>7</xdr:row>
      <xdr:rowOff>238125</xdr:rowOff>
    </xdr:from>
    <xdr:to>
      <xdr:col>2</xdr:col>
      <xdr:colOff>630331</xdr:colOff>
      <xdr:row>7</xdr:row>
      <xdr:rowOff>579531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448D84C8-F9D0-4446-BD1E-DCEF9BA74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95925" y="5588000"/>
          <a:ext cx="341406" cy="341406"/>
        </a:xfrm>
        <a:prstGeom prst="rect">
          <a:avLst/>
        </a:prstGeom>
      </xdr:spPr>
    </xdr:pic>
    <xdr:clientData/>
  </xdr:twoCellAnchor>
  <xdr:twoCellAnchor editAs="oneCell">
    <xdr:from>
      <xdr:col>2</xdr:col>
      <xdr:colOff>269875</xdr:colOff>
      <xdr:row>5</xdr:row>
      <xdr:rowOff>174625</xdr:rowOff>
    </xdr:from>
    <xdr:to>
      <xdr:col>2</xdr:col>
      <xdr:colOff>611281</xdr:colOff>
      <xdr:row>5</xdr:row>
      <xdr:rowOff>516031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B8AFE41F-719C-47CC-B718-A36C4B588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76875" y="4222750"/>
          <a:ext cx="341406" cy="341406"/>
        </a:xfrm>
        <a:prstGeom prst="rect">
          <a:avLst/>
        </a:prstGeom>
      </xdr:spPr>
    </xdr:pic>
    <xdr:clientData/>
  </xdr:twoCellAnchor>
  <xdr:twoCellAnchor editAs="oneCell">
    <xdr:from>
      <xdr:col>2</xdr:col>
      <xdr:colOff>333375</xdr:colOff>
      <xdr:row>12</xdr:row>
      <xdr:rowOff>222250</xdr:rowOff>
    </xdr:from>
    <xdr:to>
      <xdr:col>2</xdr:col>
      <xdr:colOff>674781</xdr:colOff>
      <xdr:row>12</xdr:row>
      <xdr:rowOff>563656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F1FBC55C-25A9-45F1-B669-422617C00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40375" y="8477250"/>
          <a:ext cx="341406" cy="341406"/>
        </a:xfrm>
        <a:prstGeom prst="rect">
          <a:avLst/>
        </a:prstGeom>
      </xdr:spPr>
    </xdr:pic>
    <xdr:clientData/>
  </xdr:twoCellAnchor>
  <xdr:twoCellAnchor editAs="oneCell">
    <xdr:from>
      <xdr:col>2</xdr:col>
      <xdr:colOff>317500</xdr:colOff>
      <xdr:row>13</xdr:row>
      <xdr:rowOff>190500</xdr:rowOff>
    </xdr:from>
    <xdr:to>
      <xdr:col>2</xdr:col>
      <xdr:colOff>658906</xdr:colOff>
      <xdr:row>13</xdr:row>
      <xdr:rowOff>531906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4D5731F8-C4DF-4C2B-B991-190764386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0" y="9096375"/>
          <a:ext cx="341406" cy="341406"/>
        </a:xfrm>
        <a:prstGeom prst="rect">
          <a:avLst/>
        </a:prstGeom>
      </xdr:spPr>
    </xdr:pic>
    <xdr:clientData/>
  </xdr:twoCellAnchor>
  <xdr:twoCellAnchor editAs="oneCell">
    <xdr:from>
      <xdr:col>2</xdr:col>
      <xdr:colOff>304800</xdr:colOff>
      <xdr:row>14</xdr:row>
      <xdr:rowOff>158750</xdr:rowOff>
    </xdr:from>
    <xdr:to>
      <xdr:col>2</xdr:col>
      <xdr:colOff>646206</xdr:colOff>
      <xdr:row>14</xdr:row>
      <xdr:rowOff>500156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97317CBC-7C3D-430E-9EDC-498E5623C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1800" y="9715500"/>
          <a:ext cx="341406" cy="341406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15</xdr:row>
      <xdr:rowOff>127000</xdr:rowOff>
    </xdr:from>
    <xdr:to>
      <xdr:col>2</xdr:col>
      <xdr:colOff>627156</xdr:colOff>
      <xdr:row>15</xdr:row>
      <xdr:rowOff>468406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24D026EA-B8ED-4E86-86DB-957B46763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2750" y="10334625"/>
          <a:ext cx="341406" cy="34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7"/>
  <sheetViews>
    <sheetView showGridLines="0" tabSelected="1" view="pageBreakPreview" topLeftCell="A17" zoomScale="60" zoomScaleNormal="96" zoomScalePageLayoutView="70" workbookViewId="0">
      <selection activeCell="L45" sqref="L45:P45"/>
    </sheetView>
  </sheetViews>
  <sheetFormatPr defaultColWidth="10.7109375" defaultRowHeight="12.75" x14ac:dyDescent="0.2"/>
  <cols>
    <col min="1" max="1" width="6.7109375" style="2" customWidth="1"/>
    <col min="2" max="2" width="71.42578125" style="13" customWidth="1"/>
    <col min="3" max="11" width="12.7109375" style="13" customWidth="1"/>
    <col min="12" max="14" width="24.7109375" style="13" customWidth="1"/>
    <col min="15" max="19" width="24.7109375" style="2" customWidth="1"/>
    <col min="20" max="20" width="10.7109375" style="2"/>
    <col min="21" max="21" width="24.7109375" style="2" customWidth="1"/>
    <col min="22" max="22" width="10.7109375" style="2"/>
    <col min="23" max="23" width="33.5703125" style="2" bestFit="1" customWidth="1"/>
    <col min="24" max="24" width="31.140625" style="2" bestFit="1" customWidth="1"/>
    <col min="25" max="16384" width="10.7109375" style="2"/>
  </cols>
  <sheetData>
    <row r="1" spans="1:23" ht="113.25" customHeight="1" thickBot="1" x14ac:dyDescent="0.25">
      <c r="A1" s="203" t="s">
        <v>67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5"/>
      <c r="V1" s="118"/>
    </row>
    <row r="2" spans="1:23" ht="51" customHeight="1" x14ac:dyDescent="0.2">
      <c r="A2" s="206" t="s">
        <v>40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112"/>
    </row>
    <row r="3" spans="1:23" ht="51.75" customHeight="1" x14ac:dyDescent="0.2">
      <c r="A3" s="206" t="s">
        <v>48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112"/>
    </row>
    <row r="4" spans="1:23" ht="51" customHeight="1" x14ac:dyDescent="0.2">
      <c r="A4" s="206" t="s">
        <v>41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110"/>
    </row>
    <row r="5" spans="1:23" ht="51.75" customHeight="1" x14ac:dyDescent="0.25">
      <c r="A5" s="155" t="s">
        <v>55</v>
      </c>
      <c r="B5" s="156"/>
      <c r="C5" s="133"/>
      <c r="D5" s="208" t="s">
        <v>43</v>
      </c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111"/>
    </row>
    <row r="6" spans="1:23" ht="51.75" customHeight="1" x14ac:dyDescent="0.2">
      <c r="A6" s="157"/>
      <c r="B6" s="158"/>
      <c r="C6" s="134"/>
      <c r="D6" s="210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110"/>
    </row>
    <row r="7" spans="1:23" ht="51.75" customHeight="1" x14ac:dyDescent="0.2">
      <c r="A7" s="157"/>
      <c r="B7" s="158"/>
      <c r="C7" s="132"/>
      <c r="D7" s="131" t="s">
        <v>44</v>
      </c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12"/>
    </row>
    <row r="8" spans="1:23" ht="51.75" customHeight="1" x14ac:dyDescent="0.2">
      <c r="A8" s="159"/>
      <c r="B8" s="160"/>
      <c r="D8" s="216" t="s">
        <v>45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151"/>
      <c r="W8" s="150"/>
    </row>
    <row r="9" spans="1:23" ht="23.25" customHeight="1" x14ac:dyDescent="0.25">
      <c r="A9" s="212"/>
      <c r="B9" s="213"/>
      <c r="C9" s="213"/>
      <c r="D9" s="213"/>
      <c r="E9" s="213"/>
      <c r="F9" s="213"/>
      <c r="G9" s="213"/>
      <c r="H9" s="116"/>
      <c r="I9" s="116"/>
      <c r="J9" s="116"/>
      <c r="K9" s="116"/>
      <c r="L9" s="214"/>
      <c r="M9" s="215"/>
      <c r="N9" s="215"/>
      <c r="O9" s="215"/>
      <c r="P9" s="215"/>
      <c r="Q9" s="215"/>
      <c r="R9" s="215"/>
      <c r="S9" s="116"/>
      <c r="T9" s="116"/>
      <c r="U9" s="116"/>
      <c r="V9" s="117"/>
    </row>
    <row r="10" spans="1:23" ht="51.75" customHeight="1" x14ac:dyDescent="0.2">
      <c r="A10" s="206" t="s">
        <v>40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113"/>
    </row>
    <row r="11" spans="1:23" ht="51.75" customHeight="1" x14ac:dyDescent="0.2">
      <c r="A11" s="206" t="s">
        <v>48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114"/>
    </row>
    <row r="12" spans="1:23" ht="51.75" customHeight="1" x14ac:dyDescent="0.2">
      <c r="A12" s="206" t="s">
        <v>41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114"/>
    </row>
    <row r="13" spans="1:23" ht="51.75" customHeight="1" x14ac:dyDescent="0.25">
      <c r="A13" s="155" t="s">
        <v>42</v>
      </c>
      <c r="B13" s="156"/>
      <c r="C13" s="47"/>
      <c r="D13" s="208" t="s">
        <v>43</v>
      </c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30"/>
      <c r="V13" s="109"/>
    </row>
    <row r="14" spans="1:23" ht="51.75" customHeight="1" x14ac:dyDescent="0.2">
      <c r="A14" s="157"/>
      <c r="B14" s="158"/>
      <c r="C14" s="48"/>
      <c r="D14" s="210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31"/>
      <c r="V14" s="108"/>
    </row>
    <row r="15" spans="1:23" ht="51.75" customHeight="1" x14ac:dyDescent="0.2">
      <c r="A15" s="157"/>
      <c r="B15" s="158"/>
      <c r="C15" s="132"/>
      <c r="D15" s="131" t="s">
        <v>44</v>
      </c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12"/>
    </row>
    <row r="16" spans="1:23" ht="51.75" customHeight="1" x14ac:dyDescent="0.2">
      <c r="A16" s="159"/>
      <c r="B16" s="160"/>
      <c r="C16" s="132"/>
      <c r="D16" s="131" t="s">
        <v>49</v>
      </c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12"/>
    </row>
    <row r="17" spans="1:24" ht="46.5" customHeight="1" thickBot="1" x14ac:dyDescent="0.25">
      <c r="A17" s="153" t="s">
        <v>46</v>
      </c>
      <c r="B17" s="152" t="s">
        <v>47</v>
      </c>
      <c r="C17" s="107"/>
      <c r="D17" s="107"/>
      <c r="E17" s="107"/>
      <c r="F17" s="107"/>
      <c r="G17" s="107"/>
      <c r="H17" s="49"/>
      <c r="I17" s="49"/>
      <c r="J17" s="49"/>
      <c r="K17" s="49"/>
      <c r="L17" s="50"/>
      <c r="M17" s="49"/>
      <c r="N17" s="51"/>
      <c r="O17" s="51"/>
      <c r="P17" s="51"/>
      <c r="Q17" s="51"/>
      <c r="R17" s="51"/>
      <c r="S17" s="49"/>
      <c r="T17" s="49"/>
      <c r="U17" s="115"/>
      <c r="V17" s="49"/>
    </row>
    <row r="18" spans="1:24" ht="47.25" customHeight="1" thickBot="1" x14ac:dyDescent="0.3">
      <c r="A18" s="236"/>
      <c r="B18" s="237"/>
      <c r="C18" s="224" t="s">
        <v>54</v>
      </c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6"/>
      <c r="S18" s="220" t="s">
        <v>51</v>
      </c>
      <c r="T18" s="220" t="s">
        <v>0</v>
      </c>
      <c r="U18" s="222" t="s">
        <v>34</v>
      </c>
    </row>
    <row r="19" spans="1:24" s="1" customFormat="1" ht="186.75" customHeight="1" thickBot="1" x14ac:dyDescent="0.3">
      <c r="A19" s="232" t="s">
        <v>53</v>
      </c>
      <c r="B19" s="233"/>
      <c r="C19" s="119" t="s">
        <v>59</v>
      </c>
      <c r="D19" s="120" t="s">
        <v>5</v>
      </c>
      <c r="E19" s="120" t="s">
        <v>8</v>
      </c>
      <c r="F19" s="121" t="s">
        <v>9</v>
      </c>
      <c r="G19" s="122" t="s">
        <v>4</v>
      </c>
      <c r="H19" s="123" t="s">
        <v>60</v>
      </c>
      <c r="I19" s="124" t="s">
        <v>7</v>
      </c>
      <c r="J19" s="124" t="s">
        <v>10</v>
      </c>
      <c r="K19" s="125" t="s">
        <v>11</v>
      </c>
      <c r="L19" s="126" t="s">
        <v>61</v>
      </c>
      <c r="M19" s="127" t="s">
        <v>3</v>
      </c>
      <c r="N19" s="127" t="s">
        <v>12</v>
      </c>
      <c r="O19" s="128" t="s">
        <v>13</v>
      </c>
      <c r="P19" s="129" t="s">
        <v>1</v>
      </c>
      <c r="Q19" s="129" t="s">
        <v>28</v>
      </c>
      <c r="R19" s="130" t="s">
        <v>2</v>
      </c>
      <c r="S19" s="221"/>
      <c r="T19" s="221"/>
      <c r="U19" s="223"/>
    </row>
    <row r="20" spans="1:24" s="1" customFormat="1" ht="60" customHeight="1" thickBot="1" x14ac:dyDescent="0.3">
      <c r="A20" s="234"/>
      <c r="B20" s="235"/>
      <c r="C20" s="52">
        <v>1</v>
      </c>
      <c r="D20" s="53">
        <v>2</v>
      </c>
      <c r="E20" s="53">
        <v>3</v>
      </c>
      <c r="F20" s="54">
        <v>4</v>
      </c>
      <c r="G20" s="55" t="s">
        <v>6</v>
      </c>
      <c r="H20" s="56">
        <v>6</v>
      </c>
      <c r="I20" s="57">
        <v>7</v>
      </c>
      <c r="J20" s="57">
        <v>8</v>
      </c>
      <c r="K20" s="58">
        <v>9</v>
      </c>
      <c r="L20" s="59">
        <v>10</v>
      </c>
      <c r="M20" s="60">
        <v>11</v>
      </c>
      <c r="N20" s="60">
        <v>12</v>
      </c>
      <c r="O20" s="61">
        <v>13</v>
      </c>
      <c r="P20" s="154" t="s">
        <v>63</v>
      </c>
      <c r="Q20" s="62">
        <v>15</v>
      </c>
      <c r="R20" s="62">
        <v>16</v>
      </c>
      <c r="S20" s="63" t="s">
        <v>31</v>
      </c>
      <c r="T20" s="64">
        <v>18</v>
      </c>
      <c r="U20" s="106" t="s">
        <v>32</v>
      </c>
      <c r="W20" s="166"/>
      <c r="X20" s="164"/>
    </row>
    <row r="21" spans="1:24" s="1" customFormat="1" ht="43.5" customHeight="1" thickBot="1" x14ac:dyDescent="0.3">
      <c r="A21" s="145">
        <v>1</v>
      </c>
      <c r="B21" s="147" t="s">
        <v>15</v>
      </c>
      <c r="C21" s="65"/>
      <c r="D21" s="66"/>
      <c r="E21" s="66"/>
      <c r="F21" s="67"/>
      <c r="G21" s="68">
        <f>SUM(C21:F21)</f>
        <v>0</v>
      </c>
      <c r="H21" s="69"/>
      <c r="I21" s="70"/>
      <c r="J21" s="70"/>
      <c r="K21" s="71"/>
      <c r="L21" s="72"/>
      <c r="M21" s="70"/>
      <c r="N21" s="70"/>
      <c r="O21" s="73"/>
      <c r="P21" s="68">
        <f>((H21*L21)+(I21*M21)+(J21*N21)+(K21*O21))</f>
        <v>0</v>
      </c>
      <c r="Q21" s="185"/>
      <c r="R21" s="185"/>
      <c r="S21" s="74"/>
      <c r="T21" s="75">
        <v>24</v>
      </c>
      <c r="U21" s="76">
        <f>+T21*S21</f>
        <v>0</v>
      </c>
      <c r="W21" s="166"/>
      <c r="X21" s="164"/>
    </row>
    <row r="22" spans="1:24" s="1" customFormat="1" ht="43.5" customHeight="1" thickBot="1" x14ac:dyDescent="0.3">
      <c r="A22" s="146">
        <f>+A21+1</f>
        <v>2</v>
      </c>
      <c r="B22" s="148" t="s">
        <v>14</v>
      </c>
      <c r="C22" s="77"/>
      <c r="D22" s="78"/>
      <c r="E22" s="78"/>
      <c r="F22" s="79"/>
      <c r="G22" s="80" t="s">
        <v>64</v>
      </c>
      <c r="H22" s="81"/>
      <c r="I22" s="82"/>
      <c r="J22" s="82"/>
      <c r="K22" s="83"/>
      <c r="L22" s="84"/>
      <c r="M22" s="82"/>
      <c r="N22" s="82"/>
      <c r="O22" s="85"/>
      <c r="P22" s="80">
        <f t="shared" ref="P22:P37" si="0">((H22*L22)+(I22*M22)+(J22*N22)+(K22*O22))</f>
        <v>0</v>
      </c>
      <c r="Q22" s="186"/>
      <c r="R22" s="186"/>
      <c r="S22" s="86"/>
      <c r="T22" s="75">
        <v>24</v>
      </c>
      <c r="U22" s="87">
        <f t="shared" ref="U22" si="1">+T22*S22</f>
        <v>0</v>
      </c>
      <c r="W22" s="166"/>
      <c r="X22" s="164"/>
    </row>
    <row r="23" spans="1:24" s="1" customFormat="1" ht="43.5" customHeight="1" thickBot="1" x14ac:dyDescent="0.3">
      <c r="A23" s="146">
        <f t="shared" ref="A23:A35" si="2">+A22+1</f>
        <v>3</v>
      </c>
      <c r="B23" s="149" t="s">
        <v>16</v>
      </c>
      <c r="C23" s="77"/>
      <c r="D23" s="78"/>
      <c r="E23" s="78"/>
      <c r="F23" s="79"/>
      <c r="G23" s="80">
        <f t="shared" ref="G23:G37" si="3">SUM(C23:F23)</f>
        <v>0</v>
      </c>
      <c r="H23" s="81"/>
      <c r="I23" s="82"/>
      <c r="J23" s="82"/>
      <c r="K23" s="83"/>
      <c r="L23" s="84"/>
      <c r="M23" s="82"/>
      <c r="N23" s="82"/>
      <c r="O23" s="85"/>
      <c r="P23" s="80">
        <f t="shared" si="0"/>
        <v>0</v>
      </c>
      <c r="Q23" s="186"/>
      <c r="R23" s="186"/>
      <c r="S23" s="86"/>
      <c r="T23" s="75">
        <v>24</v>
      </c>
      <c r="U23" s="87">
        <f t="shared" ref="U23:U37" si="4">+T23*S23</f>
        <v>0</v>
      </c>
      <c r="W23" s="166"/>
      <c r="X23" s="164"/>
    </row>
    <row r="24" spans="1:24" s="1" customFormat="1" ht="43.5" customHeight="1" thickBot="1" x14ac:dyDescent="0.3">
      <c r="A24" s="146">
        <f>+A23+1</f>
        <v>4</v>
      </c>
      <c r="B24" s="149" t="s">
        <v>17</v>
      </c>
      <c r="C24" s="77"/>
      <c r="D24" s="78"/>
      <c r="E24" s="78"/>
      <c r="F24" s="79"/>
      <c r="G24" s="80">
        <f t="shared" si="3"/>
        <v>0</v>
      </c>
      <c r="H24" s="81"/>
      <c r="I24" s="82"/>
      <c r="J24" s="82"/>
      <c r="K24" s="83"/>
      <c r="L24" s="84"/>
      <c r="M24" s="82"/>
      <c r="N24" s="82"/>
      <c r="O24" s="85"/>
      <c r="P24" s="80">
        <f t="shared" si="0"/>
        <v>0</v>
      </c>
      <c r="Q24" s="186"/>
      <c r="R24" s="186"/>
      <c r="S24" s="86"/>
      <c r="T24" s="75">
        <v>24</v>
      </c>
      <c r="U24" s="87">
        <f t="shared" si="4"/>
        <v>0</v>
      </c>
      <c r="W24" s="31"/>
      <c r="X24" s="29"/>
    </row>
    <row r="25" spans="1:24" s="1" customFormat="1" ht="43.5" customHeight="1" thickBot="1" x14ac:dyDescent="0.3">
      <c r="A25" s="146">
        <f t="shared" si="2"/>
        <v>5</v>
      </c>
      <c r="B25" s="149" t="s">
        <v>18</v>
      </c>
      <c r="C25" s="77"/>
      <c r="D25" s="78"/>
      <c r="E25" s="78"/>
      <c r="F25" s="79"/>
      <c r="G25" s="80">
        <f t="shared" si="3"/>
        <v>0</v>
      </c>
      <c r="H25" s="81"/>
      <c r="I25" s="82"/>
      <c r="J25" s="82"/>
      <c r="K25" s="83"/>
      <c r="L25" s="84"/>
      <c r="M25" s="82"/>
      <c r="N25" s="82"/>
      <c r="O25" s="85"/>
      <c r="P25" s="80">
        <f t="shared" si="0"/>
        <v>0</v>
      </c>
      <c r="Q25" s="186"/>
      <c r="R25" s="186"/>
      <c r="S25" s="86"/>
      <c r="T25" s="75">
        <v>24</v>
      </c>
      <c r="U25" s="87">
        <f t="shared" si="4"/>
        <v>0</v>
      </c>
      <c r="W25" s="31"/>
      <c r="X25" s="164"/>
    </row>
    <row r="26" spans="1:24" s="1" customFormat="1" ht="43.5" customHeight="1" thickBot="1" x14ac:dyDescent="0.3">
      <c r="A26" s="146">
        <f t="shared" si="2"/>
        <v>6</v>
      </c>
      <c r="B26" s="149" t="s">
        <v>56</v>
      </c>
      <c r="C26" s="77"/>
      <c r="D26" s="78"/>
      <c r="E26" s="78"/>
      <c r="F26" s="79"/>
      <c r="G26" s="80">
        <f t="shared" si="3"/>
        <v>0</v>
      </c>
      <c r="H26" s="81"/>
      <c r="I26" s="82"/>
      <c r="J26" s="82"/>
      <c r="K26" s="83"/>
      <c r="L26" s="84"/>
      <c r="M26" s="82"/>
      <c r="N26" s="82"/>
      <c r="O26" s="85"/>
      <c r="P26" s="80">
        <f t="shared" si="0"/>
        <v>0</v>
      </c>
      <c r="Q26" s="186"/>
      <c r="R26" s="186"/>
      <c r="S26" s="86"/>
      <c r="T26" s="75">
        <v>24</v>
      </c>
      <c r="U26" s="87">
        <f t="shared" si="4"/>
        <v>0</v>
      </c>
      <c r="X26" s="164"/>
    </row>
    <row r="27" spans="1:24" s="1" customFormat="1" ht="43.5" customHeight="1" thickBot="1" x14ac:dyDescent="0.3">
      <c r="A27" s="146">
        <f t="shared" si="2"/>
        <v>7</v>
      </c>
      <c r="B27" s="149" t="s">
        <v>19</v>
      </c>
      <c r="C27" s="77"/>
      <c r="D27" s="78"/>
      <c r="E27" s="78"/>
      <c r="F27" s="79"/>
      <c r="G27" s="80">
        <f t="shared" si="3"/>
        <v>0</v>
      </c>
      <c r="H27" s="81"/>
      <c r="I27" s="82"/>
      <c r="J27" s="82"/>
      <c r="K27" s="83"/>
      <c r="L27" s="84"/>
      <c r="M27" s="82"/>
      <c r="N27" s="82"/>
      <c r="O27" s="85"/>
      <c r="P27" s="80">
        <f t="shared" si="0"/>
        <v>0</v>
      </c>
      <c r="Q27" s="186"/>
      <c r="R27" s="186"/>
      <c r="S27" s="86"/>
      <c r="T27" s="75">
        <v>24</v>
      </c>
      <c r="U27" s="87">
        <f t="shared" si="4"/>
        <v>0</v>
      </c>
    </row>
    <row r="28" spans="1:24" s="1" customFormat="1" ht="43.5" customHeight="1" thickBot="1" x14ac:dyDescent="0.3">
      <c r="A28" s="146">
        <f t="shared" si="2"/>
        <v>8</v>
      </c>
      <c r="B28" s="149" t="s">
        <v>20</v>
      </c>
      <c r="C28" s="77"/>
      <c r="D28" s="78"/>
      <c r="E28" s="78"/>
      <c r="F28" s="79"/>
      <c r="G28" s="80">
        <f t="shared" si="3"/>
        <v>0</v>
      </c>
      <c r="H28" s="81"/>
      <c r="I28" s="82"/>
      <c r="J28" s="82"/>
      <c r="K28" s="83"/>
      <c r="L28" s="84"/>
      <c r="M28" s="82"/>
      <c r="N28" s="82"/>
      <c r="O28" s="85"/>
      <c r="P28" s="80">
        <f t="shared" si="0"/>
        <v>0</v>
      </c>
      <c r="Q28" s="186"/>
      <c r="R28" s="186"/>
      <c r="S28" s="86"/>
      <c r="T28" s="75">
        <v>24</v>
      </c>
      <c r="U28" s="87">
        <f t="shared" si="4"/>
        <v>0</v>
      </c>
    </row>
    <row r="29" spans="1:24" s="1" customFormat="1" ht="43.5" customHeight="1" thickBot="1" x14ac:dyDescent="0.3">
      <c r="A29" s="146">
        <f t="shared" si="2"/>
        <v>9</v>
      </c>
      <c r="B29" s="149" t="s">
        <v>21</v>
      </c>
      <c r="C29" s="77"/>
      <c r="D29" s="78"/>
      <c r="E29" s="78"/>
      <c r="F29" s="79"/>
      <c r="G29" s="80">
        <f t="shared" si="3"/>
        <v>0</v>
      </c>
      <c r="H29" s="81"/>
      <c r="I29" s="82"/>
      <c r="J29" s="82"/>
      <c r="K29" s="83"/>
      <c r="L29" s="84"/>
      <c r="M29" s="82"/>
      <c r="N29" s="82"/>
      <c r="O29" s="85"/>
      <c r="P29" s="80">
        <f t="shared" si="0"/>
        <v>0</v>
      </c>
      <c r="Q29" s="186"/>
      <c r="R29" s="186"/>
      <c r="S29" s="86"/>
      <c r="T29" s="75">
        <v>24</v>
      </c>
      <c r="U29" s="87">
        <f t="shared" si="4"/>
        <v>0</v>
      </c>
    </row>
    <row r="30" spans="1:24" s="1" customFormat="1" ht="43.5" customHeight="1" thickBot="1" x14ac:dyDescent="0.3">
      <c r="A30" s="146">
        <f t="shared" si="2"/>
        <v>10</v>
      </c>
      <c r="B30" s="149" t="s">
        <v>22</v>
      </c>
      <c r="C30" s="77"/>
      <c r="D30" s="78"/>
      <c r="E30" s="78"/>
      <c r="F30" s="79"/>
      <c r="G30" s="80">
        <f t="shared" si="3"/>
        <v>0</v>
      </c>
      <c r="H30" s="81"/>
      <c r="I30" s="82"/>
      <c r="J30" s="82"/>
      <c r="K30" s="83"/>
      <c r="L30" s="84"/>
      <c r="M30" s="82"/>
      <c r="N30" s="82"/>
      <c r="O30" s="85"/>
      <c r="P30" s="80">
        <f t="shared" si="0"/>
        <v>0</v>
      </c>
      <c r="Q30" s="186"/>
      <c r="R30" s="186"/>
      <c r="S30" s="86"/>
      <c r="T30" s="75">
        <v>24</v>
      </c>
      <c r="U30" s="87">
        <f>+T30*S30</f>
        <v>0</v>
      </c>
    </row>
    <row r="31" spans="1:24" s="1" customFormat="1" ht="43.5" customHeight="1" thickBot="1" x14ac:dyDescent="0.3">
      <c r="A31" s="146">
        <f t="shared" si="2"/>
        <v>11</v>
      </c>
      <c r="B31" s="149" t="s">
        <v>23</v>
      </c>
      <c r="C31" s="77"/>
      <c r="D31" s="78"/>
      <c r="E31" s="78"/>
      <c r="F31" s="79"/>
      <c r="G31" s="80">
        <f t="shared" si="3"/>
        <v>0</v>
      </c>
      <c r="H31" s="81"/>
      <c r="I31" s="82"/>
      <c r="J31" s="82"/>
      <c r="K31" s="83"/>
      <c r="L31" s="84"/>
      <c r="M31" s="82"/>
      <c r="N31" s="82"/>
      <c r="O31" s="85"/>
      <c r="P31" s="80">
        <f t="shared" si="0"/>
        <v>0</v>
      </c>
      <c r="Q31" s="186"/>
      <c r="R31" s="186"/>
      <c r="S31" s="86"/>
      <c r="T31" s="75">
        <v>24</v>
      </c>
      <c r="U31" s="87">
        <f t="shared" si="4"/>
        <v>0</v>
      </c>
    </row>
    <row r="32" spans="1:24" s="1" customFormat="1" ht="43.5" customHeight="1" thickBot="1" x14ac:dyDescent="0.3">
      <c r="A32" s="146">
        <f t="shared" si="2"/>
        <v>12</v>
      </c>
      <c r="B32" s="149" t="s">
        <v>24</v>
      </c>
      <c r="C32" s="77"/>
      <c r="D32" s="78"/>
      <c r="E32" s="78"/>
      <c r="F32" s="79"/>
      <c r="G32" s="80">
        <f t="shared" si="3"/>
        <v>0</v>
      </c>
      <c r="H32" s="81"/>
      <c r="I32" s="82"/>
      <c r="J32" s="82"/>
      <c r="K32" s="83"/>
      <c r="L32" s="84"/>
      <c r="M32" s="82"/>
      <c r="N32" s="82"/>
      <c r="O32" s="85"/>
      <c r="P32" s="80">
        <f t="shared" si="0"/>
        <v>0</v>
      </c>
      <c r="Q32" s="186"/>
      <c r="R32" s="186"/>
      <c r="S32" s="86"/>
      <c r="T32" s="75">
        <v>24</v>
      </c>
      <c r="U32" s="87">
        <f t="shared" si="4"/>
        <v>0</v>
      </c>
    </row>
    <row r="33" spans="1:24" s="1" customFormat="1" ht="43.5" customHeight="1" thickBot="1" x14ac:dyDescent="0.3">
      <c r="A33" s="146">
        <f t="shared" si="2"/>
        <v>13</v>
      </c>
      <c r="B33" s="149" t="s">
        <v>27</v>
      </c>
      <c r="C33" s="77"/>
      <c r="D33" s="78"/>
      <c r="E33" s="78"/>
      <c r="F33" s="79"/>
      <c r="G33" s="80">
        <f t="shared" si="3"/>
        <v>0</v>
      </c>
      <c r="H33" s="81"/>
      <c r="I33" s="82"/>
      <c r="J33" s="82"/>
      <c r="K33" s="83"/>
      <c r="L33" s="84"/>
      <c r="M33" s="82"/>
      <c r="N33" s="82"/>
      <c r="O33" s="85"/>
      <c r="P33" s="80">
        <f t="shared" si="0"/>
        <v>0</v>
      </c>
      <c r="Q33" s="186"/>
      <c r="R33" s="186"/>
      <c r="S33" s="86"/>
      <c r="T33" s="75">
        <v>24</v>
      </c>
      <c r="U33" s="87">
        <f t="shared" si="4"/>
        <v>0</v>
      </c>
    </row>
    <row r="34" spans="1:24" s="1" customFormat="1" ht="43.5" customHeight="1" thickBot="1" x14ac:dyDescent="0.3">
      <c r="A34" s="146">
        <f t="shared" si="2"/>
        <v>14</v>
      </c>
      <c r="B34" s="149" t="s">
        <v>25</v>
      </c>
      <c r="C34" s="77"/>
      <c r="D34" s="78"/>
      <c r="E34" s="78"/>
      <c r="F34" s="79"/>
      <c r="G34" s="80">
        <f t="shared" si="3"/>
        <v>0</v>
      </c>
      <c r="H34" s="81"/>
      <c r="I34" s="82"/>
      <c r="J34" s="82"/>
      <c r="K34" s="83"/>
      <c r="L34" s="84"/>
      <c r="M34" s="82"/>
      <c r="N34" s="82"/>
      <c r="O34" s="85"/>
      <c r="P34" s="80">
        <f t="shared" si="0"/>
        <v>0</v>
      </c>
      <c r="Q34" s="186"/>
      <c r="R34" s="186"/>
      <c r="S34" s="86"/>
      <c r="T34" s="75">
        <v>24</v>
      </c>
      <c r="U34" s="87">
        <f t="shared" si="4"/>
        <v>0</v>
      </c>
    </row>
    <row r="35" spans="1:24" s="1" customFormat="1" ht="44.25" customHeight="1" thickBot="1" x14ac:dyDescent="0.3">
      <c r="A35" s="146">
        <f t="shared" si="2"/>
        <v>15</v>
      </c>
      <c r="B35" s="149" t="s">
        <v>26</v>
      </c>
      <c r="C35" s="77"/>
      <c r="D35" s="78"/>
      <c r="E35" s="78"/>
      <c r="F35" s="79"/>
      <c r="G35" s="80">
        <f t="shared" si="3"/>
        <v>0</v>
      </c>
      <c r="H35" s="81"/>
      <c r="I35" s="82"/>
      <c r="J35" s="82"/>
      <c r="K35" s="83"/>
      <c r="L35" s="84"/>
      <c r="M35" s="82"/>
      <c r="N35" s="82"/>
      <c r="O35" s="85"/>
      <c r="P35" s="80">
        <f t="shared" si="0"/>
        <v>0</v>
      </c>
      <c r="Q35" s="186"/>
      <c r="R35" s="186"/>
      <c r="S35" s="86"/>
      <c r="T35" s="75">
        <v>24</v>
      </c>
      <c r="U35" s="87">
        <f t="shared" si="4"/>
        <v>0</v>
      </c>
    </row>
    <row r="36" spans="1:24" s="1" customFormat="1" ht="44.25" customHeight="1" thickBot="1" x14ac:dyDescent="0.3">
      <c r="A36" s="146">
        <f>+A35+1</f>
        <v>16</v>
      </c>
      <c r="B36" s="149" t="s">
        <v>57</v>
      </c>
      <c r="C36" s="135"/>
      <c r="D36" s="136"/>
      <c r="E36" s="136"/>
      <c r="F36" s="137"/>
      <c r="G36" s="80">
        <f t="shared" si="3"/>
        <v>0</v>
      </c>
      <c r="H36" s="138"/>
      <c r="I36" s="139"/>
      <c r="J36" s="139"/>
      <c r="K36" s="140"/>
      <c r="L36" s="141"/>
      <c r="M36" s="139"/>
      <c r="N36" s="139"/>
      <c r="O36" s="142"/>
      <c r="P36" s="80">
        <f t="shared" si="0"/>
        <v>0</v>
      </c>
      <c r="Q36" s="186"/>
      <c r="R36" s="186"/>
      <c r="S36" s="143"/>
      <c r="T36" s="75">
        <v>24</v>
      </c>
      <c r="U36" s="144">
        <f t="shared" si="4"/>
        <v>0</v>
      </c>
    </row>
    <row r="37" spans="1:24" s="1" customFormat="1" ht="42" customHeight="1" thickBot="1" x14ac:dyDescent="0.3">
      <c r="A37" s="146" t="s">
        <v>58</v>
      </c>
      <c r="B37" s="149" t="s">
        <v>29</v>
      </c>
      <c r="C37" s="88"/>
      <c r="D37" s="89"/>
      <c r="E37" s="89"/>
      <c r="F37" s="90"/>
      <c r="G37" s="91">
        <f t="shared" si="3"/>
        <v>0</v>
      </c>
      <c r="H37" s="88"/>
      <c r="I37" s="92"/>
      <c r="J37" s="92"/>
      <c r="K37" s="93"/>
      <c r="L37" s="94"/>
      <c r="M37" s="92"/>
      <c r="N37" s="92"/>
      <c r="O37" s="95"/>
      <c r="P37" s="91">
        <f t="shared" si="0"/>
        <v>0</v>
      </c>
      <c r="Q37" s="187"/>
      <c r="R37" s="187"/>
      <c r="S37" s="96"/>
      <c r="T37" s="75">
        <v>24</v>
      </c>
      <c r="U37" s="97">
        <f t="shared" si="4"/>
        <v>0</v>
      </c>
    </row>
    <row r="38" spans="1:24" s="26" customFormat="1" ht="23.25" customHeight="1" x14ac:dyDescent="0.25">
      <c r="A38" s="32"/>
      <c r="C38" s="33"/>
      <c r="D38" s="33"/>
      <c r="E38" s="33"/>
      <c r="F38" s="33"/>
      <c r="G38" s="34">
        <f>SUM(G21:G37)</f>
        <v>0</v>
      </c>
      <c r="H38" s="227">
        <f>SUM(H21:K37)</f>
        <v>0</v>
      </c>
      <c r="I38" s="228"/>
      <c r="J38" s="228"/>
      <c r="K38" s="229"/>
      <c r="L38" s="35"/>
      <c r="M38" s="36"/>
      <c r="N38" s="36"/>
      <c r="O38" s="37"/>
      <c r="P38" s="34">
        <f t="shared" ref="P38:R38" si="5">SUM(P21:P37)</f>
        <v>0</v>
      </c>
      <c r="Q38" s="38">
        <f t="shared" si="5"/>
        <v>0</v>
      </c>
      <c r="R38" s="34">
        <f t="shared" si="5"/>
        <v>0</v>
      </c>
      <c r="S38" s="39">
        <f>SUM(S21:S37)</f>
        <v>0</v>
      </c>
      <c r="T38" s="40"/>
      <c r="W38" s="166"/>
      <c r="X38" s="164"/>
    </row>
    <row r="39" spans="1:24" s="3" customFormat="1" ht="45" customHeight="1" x14ac:dyDescent="0.25">
      <c r="A39" s="168" t="s">
        <v>33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70"/>
      <c r="U39" s="104">
        <f>SUM(U21:U37)</f>
        <v>0</v>
      </c>
      <c r="W39" s="166"/>
      <c r="X39" s="164"/>
    </row>
    <row r="40" spans="1:24" s="1" customFormat="1" ht="18" customHeight="1" x14ac:dyDescent="0.25">
      <c r="A40" s="4"/>
      <c r="B40" s="5"/>
      <c r="C40" s="5"/>
      <c r="D40" s="5"/>
      <c r="E40" s="5"/>
      <c r="F40" s="165"/>
      <c r="G40" s="165"/>
      <c r="H40" s="165"/>
      <c r="I40" s="165"/>
      <c r="J40" s="5"/>
      <c r="K40" s="5"/>
      <c r="L40" s="5"/>
      <c r="M40" s="5"/>
      <c r="N40" s="5"/>
      <c r="T40" s="6"/>
      <c r="W40" s="45"/>
      <c r="X40" s="46"/>
    </row>
    <row r="41" spans="1:24" s="3" customFormat="1" ht="51" customHeight="1" x14ac:dyDescent="0.25">
      <c r="A41" s="218" t="s">
        <v>68</v>
      </c>
      <c r="B41" s="219"/>
      <c r="C41" s="105"/>
      <c r="D41" s="105"/>
      <c r="E41" s="105"/>
      <c r="F41" s="105"/>
      <c r="G41" s="105"/>
      <c r="H41" s="105"/>
      <c r="I41" s="105"/>
      <c r="J41" s="105"/>
      <c r="K41" s="105"/>
      <c r="L41" s="171" t="s">
        <v>50</v>
      </c>
      <c r="M41" s="172"/>
      <c r="N41" s="172"/>
      <c r="O41" s="172"/>
      <c r="P41" s="173"/>
      <c r="Q41" s="171" t="s">
        <v>30</v>
      </c>
      <c r="R41" s="174"/>
      <c r="S41" s="174"/>
      <c r="T41" s="174"/>
      <c r="U41" s="175"/>
      <c r="W41" s="31"/>
      <c r="X41" s="29"/>
    </row>
    <row r="42" spans="1:24" s="1" customFormat="1" ht="18" customHeight="1" x14ac:dyDescent="0.25">
      <c r="A42" s="98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100"/>
      <c r="P42" s="100"/>
      <c r="Q42" s="100"/>
      <c r="R42" s="100"/>
      <c r="S42" s="100"/>
      <c r="T42" s="100"/>
      <c r="U42" s="100"/>
    </row>
    <row r="43" spans="1:24" s="1" customFormat="1" ht="51" customHeight="1" x14ac:dyDescent="0.25">
      <c r="A43" s="179" t="s">
        <v>62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80" t="s">
        <v>70</v>
      </c>
      <c r="M43" s="174"/>
      <c r="N43" s="174"/>
      <c r="O43" s="174"/>
      <c r="P43" s="175"/>
      <c r="Q43" s="181" t="s">
        <v>69</v>
      </c>
      <c r="R43" s="182"/>
      <c r="S43" s="182"/>
      <c r="T43" s="182"/>
      <c r="U43" s="183"/>
    </row>
    <row r="44" spans="1:24" s="1" customFormat="1" ht="18" customHeight="1" x14ac:dyDescent="0.25">
      <c r="A44" s="98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100"/>
      <c r="P44" s="100"/>
      <c r="Q44" s="100"/>
      <c r="R44" s="100"/>
      <c r="S44" s="100"/>
      <c r="T44" s="100"/>
      <c r="U44" s="100"/>
    </row>
    <row r="45" spans="1:24" s="3" customFormat="1" ht="51.75" customHeight="1" x14ac:dyDescent="0.25">
      <c r="A45" s="238" t="s">
        <v>52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8"/>
      <c r="L45" s="171" t="s">
        <v>50</v>
      </c>
      <c r="M45" s="172"/>
      <c r="N45" s="172"/>
      <c r="O45" s="172"/>
      <c r="P45" s="173"/>
      <c r="Q45" s="171" t="s">
        <v>30</v>
      </c>
      <c r="R45" s="174"/>
      <c r="S45" s="174"/>
      <c r="T45" s="174"/>
      <c r="U45" s="175"/>
      <c r="W45" s="28"/>
      <c r="X45" s="164"/>
    </row>
    <row r="46" spans="1:24" s="3" customFormat="1" ht="18" customHeigh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49"/>
      <c r="O46" s="49"/>
      <c r="P46" s="49"/>
      <c r="Q46" s="49"/>
      <c r="R46" s="49"/>
      <c r="S46" s="49"/>
      <c r="T46" s="102"/>
      <c r="U46" s="103"/>
      <c r="W46" s="28"/>
      <c r="X46" s="164"/>
    </row>
    <row r="47" spans="1:24" s="3" customFormat="1" ht="51" customHeight="1" x14ac:dyDescent="0.25">
      <c r="A47" s="176" t="s">
        <v>65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8"/>
      <c r="L47" s="171" t="s">
        <v>50</v>
      </c>
      <c r="M47" s="172"/>
      <c r="N47" s="172"/>
      <c r="O47" s="172"/>
      <c r="P47" s="173"/>
      <c r="Q47" s="171" t="s">
        <v>30</v>
      </c>
      <c r="R47" s="174"/>
      <c r="S47" s="174"/>
      <c r="T47" s="174"/>
      <c r="U47" s="175"/>
      <c r="W47" s="28"/>
      <c r="X47" s="164"/>
    </row>
    <row r="48" spans="1:24" s="3" customFormat="1" ht="18" customHeight="1" x14ac:dyDescent="0.25">
      <c r="A48" s="167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W48" s="28"/>
      <c r="X48" s="164"/>
    </row>
    <row r="49" spans="1:24" s="3" customFormat="1" ht="51" customHeight="1" x14ac:dyDescent="0.25">
      <c r="A49" s="184" t="s">
        <v>66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8"/>
      <c r="L49" s="171" t="s">
        <v>50</v>
      </c>
      <c r="M49" s="172"/>
      <c r="N49" s="172"/>
      <c r="O49" s="172"/>
      <c r="P49" s="173"/>
      <c r="Q49" s="171" t="s">
        <v>30</v>
      </c>
      <c r="R49" s="174"/>
      <c r="S49" s="174"/>
      <c r="T49" s="174"/>
      <c r="U49" s="175"/>
      <c r="W49" s="28"/>
      <c r="X49" s="164"/>
    </row>
    <row r="50" spans="1:24" s="1" customFormat="1" ht="18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U50" s="41"/>
      <c r="V50" s="27"/>
      <c r="X50" s="164"/>
    </row>
    <row r="51" spans="1:24" s="1" customFormat="1" ht="51" customHeight="1" x14ac:dyDescent="0.25">
      <c r="A51" s="161" t="s">
        <v>35</v>
      </c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3"/>
      <c r="X51" s="30"/>
    </row>
    <row r="52" spans="1:24" s="1" customFormat="1" ht="1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4" s="1" customFormat="1" ht="36" customHeight="1" x14ac:dyDescent="0.25">
      <c r="A53" s="188" t="s">
        <v>36</v>
      </c>
      <c r="B53" s="189"/>
      <c r="C53" s="189"/>
      <c r="D53" s="189"/>
      <c r="E53" s="190"/>
      <c r="F53" s="197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9"/>
    </row>
    <row r="54" spans="1:24" s="1" customFormat="1" ht="42.75" customHeight="1" x14ac:dyDescent="0.25">
      <c r="A54" s="188" t="s">
        <v>37</v>
      </c>
      <c r="B54" s="189"/>
      <c r="C54" s="189"/>
      <c r="D54" s="189"/>
      <c r="E54" s="190"/>
      <c r="F54" s="200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2"/>
    </row>
    <row r="55" spans="1:24" s="1" customFormat="1" ht="51" customHeight="1" x14ac:dyDescent="0.25">
      <c r="A55" s="188" t="s">
        <v>38</v>
      </c>
      <c r="B55" s="189"/>
      <c r="C55" s="189"/>
      <c r="D55" s="189"/>
      <c r="E55" s="190"/>
      <c r="F55" s="191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3"/>
    </row>
    <row r="56" spans="1:24" s="3" customFormat="1" ht="36.75" customHeight="1" x14ac:dyDescent="0.25">
      <c r="A56" s="188" t="s">
        <v>39</v>
      </c>
      <c r="B56" s="189"/>
      <c r="C56" s="189"/>
      <c r="D56" s="189"/>
      <c r="E56" s="190"/>
      <c r="F56" s="194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6"/>
    </row>
    <row r="57" spans="1:24" s="8" customFormat="1" ht="15" x14ac:dyDescent="0.25">
      <c r="A57" s="17"/>
      <c r="B57" s="18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S57" s="10"/>
    </row>
    <row r="58" spans="1:24" s="8" customFormat="1" ht="21.75" customHeight="1" x14ac:dyDescent="0.25">
      <c r="A58" s="19"/>
      <c r="B58" s="20"/>
      <c r="C58" s="9"/>
      <c r="D58" s="9"/>
      <c r="E58" s="9"/>
      <c r="F58" s="9"/>
      <c r="J58" s="9"/>
      <c r="K58" s="9"/>
      <c r="L58" s="9"/>
      <c r="M58" s="9"/>
      <c r="N58" s="9"/>
      <c r="S58" s="10"/>
    </row>
    <row r="59" spans="1:24" s="8" customFormat="1" ht="21.75" customHeight="1" x14ac:dyDescent="0.25">
      <c r="A59" s="19"/>
      <c r="B59" s="20"/>
      <c r="C59" s="9"/>
      <c r="D59" s="25"/>
      <c r="E59" s="9"/>
      <c r="F59" s="9"/>
      <c r="I59" s="19"/>
      <c r="J59" s="9"/>
      <c r="K59" s="9"/>
      <c r="L59" s="9"/>
      <c r="M59" s="9"/>
      <c r="N59" s="9"/>
      <c r="S59" s="10"/>
    </row>
    <row r="60" spans="1:24" s="3" customFormat="1" ht="21" customHeight="1" x14ac:dyDescent="0.2">
      <c r="A60" s="19"/>
      <c r="B60" s="20"/>
      <c r="C60" s="14"/>
      <c r="D60" s="14"/>
      <c r="E60" s="14"/>
      <c r="F60" s="14"/>
      <c r="J60" s="14"/>
      <c r="K60" s="14"/>
      <c r="L60" s="14"/>
      <c r="M60" s="42"/>
      <c r="Q60" s="43"/>
      <c r="T60" s="44"/>
    </row>
    <row r="61" spans="1:24" s="3" customFormat="1" ht="21.75" customHeight="1" x14ac:dyDescent="0.25">
      <c r="A61" s="19"/>
      <c r="B61" s="24"/>
      <c r="C61" s="20"/>
      <c r="D61" s="20"/>
      <c r="E61" s="15"/>
      <c r="F61" s="15"/>
      <c r="G61" s="15"/>
      <c r="H61" s="15"/>
      <c r="I61" s="15"/>
      <c r="J61" s="15"/>
      <c r="L61" s="15"/>
      <c r="M61" s="15"/>
      <c r="N61" s="15"/>
      <c r="O61" s="16"/>
      <c r="P61" s="16"/>
      <c r="Q61" s="16"/>
      <c r="T61" s="16"/>
    </row>
    <row r="62" spans="1:24" s="8" customFormat="1" ht="23.25" x14ac:dyDescent="0.25">
      <c r="B62" s="2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U62" s="23"/>
    </row>
    <row r="63" spans="1:24" s="1" customFormat="1" ht="17.25" x14ac:dyDescent="0.25">
      <c r="B63" s="20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2"/>
      <c r="P63" s="12"/>
      <c r="Q63" s="12"/>
      <c r="R63" s="12"/>
      <c r="S63" s="12"/>
      <c r="T63" s="12"/>
    </row>
    <row r="64" spans="1:24" s="1" customFormat="1" ht="18.75" x14ac:dyDescent="0.25">
      <c r="B64" s="2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2"/>
      <c r="P64" s="12"/>
      <c r="Q64" s="12"/>
      <c r="T64" s="12"/>
    </row>
    <row r="65" spans="2:20" s="1" customFormat="1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2"/>
      <c r="P65" s="12"/>
      <c r="Q65" s="12"/>
      <c r="R65" s="12"/>
      <c r="S65" s="12"/>
      <c r="T65" s="12"/>
    </row>
    <row r="66" spans="2:20" s="1" customFormat="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2"/>
      <c r="P66" s="12"/>
      <c r="Q66" s="12"/>
      <c r="R66" s="12"/>
      <c r="S66" s="12"/>
      <c r="T66" s="12"/>
    </row>
    <row r="67" spans="2:20" s="1" customFormat="1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2"/>
      <c r="P67" s="12"/>
      <c r="Q67" s="12"/>
      <c r="R67" s="12"/>
      <c r="S67" s="12"/>
      <c r="T67" s="12"/>
    </row>
    <row r="68" spans="2:20" s="1" customFormat="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2"/>
      <c r="P68" s="12"/>
      <c r="Q68" s="12"/>
      <c r="R68" s="12"/>
      <c r="S68" s="12"/>
      <c r="T68" s="12"/>
    </row>
    <row r="69" spans="2:20" s="1" customFormat="1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2"/>
      <c r="P69" s="12"/>
      <c r="Q69" s="12"/>
      <c r="R69" s="12"/>
      <c r="S69" s="12"/>
      <c r="T69" s="12"/>
    </row>
    <row r="70" spans="2:20" s="1" customFormat="1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2"/>
      <c r="P70" s="12"/>
      <c r="Q70" s="12"/>
      <c r="R70" s="12"/>
      <c r="S70" s="12"/>
      <c r="T70" s="12"/>
    </row>
    <row r="71" spans="2:20" s="1" customFormat="1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2"/>
      <c r="P71" s="12"/>
      <c r="Q71" s="12"/>
      <c r="R71" s="12"/>
      <c r="S71" s="12"/>
      <c r="T71" s="12"/>
    </row>
    <row r="72" spans="2:20" s="1" customFormat="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2"/>
      <c r="P72" s="12"/>
      <c r="Q72" s="12"/>
      <c r="R72" s="12"/>
      <c r="S72" s="12"/>
      <c r="T72" s="12"/>
    </row>
    <row r="73" spans="2:20" s="1" customFormat="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2"/>
      <c r="P73" s="12"/>
      <c r="Q73" s="12"/>
      <c r="R73" s="12"/>
      <c r="S73" s="12"/>
      <c r="T73" s="12"/>
    </row>
    <row r="74" spans="2:20" s="1" customFormat="1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2"/>
      <c r="P74" s="12"/>
      <c r="Q74" s="12"/>
      <c r="R74" s="12"/>
      <c r="S74" s="12"/>
      <c r="T74" s="12"/>
    </row>
    <row r="75" spans="2:20" s="1" customFormat="1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2"/>
      <c r="P75" s="12"/>
      <c r="Q75" s="12"/>
      <c r="R75" s="12"/>
      <c r="S75" s="12"/>
      <c r="T75" s="12"/>
    </row>
    <row r="76" spans="2:20" s="1" customFormat="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2"/>
      <c r="P76" s="12"/>
      <c r="Q76" s="12"/>
      <c r="R76" s="12"/>
      <c r="S76" s="12"/>
      <c r="T76" s="12"/>
    </row>
    <row r="77" spans="2:20" s="1" customFormat="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2"/>
      <c r="P77" s="12"/>
      <c r="Q77" s="12"/>
      <c r="R77" s="12"/>
      <c r="S77" s="12"/>
      <c r="T77" s="12"/>
    </row>
    <row r="78" spans="2:20" s="1" customFormat="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2"/>
      <c r="P78" s="12"/>
      <c r="Q78" s="12"/>
      <c r="R78" s="12"/>
      <c r="S78" s="12"/>
      <c r="T78" s="12"/>
    </row>
    <row r="79" spans="2:20" s="1" customFormat="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2"/>
      <c r="P79" s="12"/>
      <c r="Q79" s="12"/>
      <c r="R79" s="12"/>
      <c r="S79" s="12"/>
      <c r="T79" s="12"/>
    </row>
    <row r="80" spans="2:20" s="1" customFormat="1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2"/>
      <c r="P80" s="12"/>
      <c r="Q80" s="12"/>
      <c r="R80" s="12"/>
      <c r="S80" s="12"/>
      <c r="T80" s="12"/>
    </row>
    <row r="81" spans="2:20" s="1" customFormat="1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2"/>
      <c r="P81" s="12"/>
      <c r="Q81" s="12"/>
      <c r="R81" s="12"/>
      <c r="S81" s="12"/>
      <c r="T81" s="12"/>
    </row>
    <row r="82" spans="2:20" s="1" customFormat="1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2"/>
      <c r="P82" s="12"/>
      <c r="Q82" s="12"/>
      <c r="R82" s="12"/>
      <c r="S82" s="12"/>
      <c r="T82" s="12"/>
    </row>
    <row r="83" spans="2:20" s="1" customFormat="1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2"/>
      <c r="P83" s="12"/>
      <c r="Q83" s="12"/>
      <c r="R83" s="12"/>
      <c r="S83" s="12"/>
      <c r="T83" s="12"/>
    </row>
    <row r="84" spans="2:20" s="1" customFormat="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2"/>
      <c r="P84" s="12"/>
      <c r="Q84" s="12"/>
      <c r="R84" s="12"/>
      <c r="S84" s="12"/>
      <c r="T84" s="12"/>
    </row>
    <row r="85" spans="2:20" s="1" customFormat="1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2"/>
      <c r="P85" s="12"/>
      <c r="Q85" s="12"/>
      <c r="R85" s="12"/>
      <c r="S85" s="12"/>
      <c r="T85" s="12"/>
    </row>
    <row r="86" spans="2:20" s="1" customFormat="1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2"/>
      <c r="P86" s="12"/>
      <c r="Q86" s="12"/>
      <c r="R86" s="12"/>
      <c r="S86" s="12"/>
      <c r="T86" s="12"/>
    </row>
    <row r="87" spans="2:20" s="1" customFormat="1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2"/>
      <c r="P87" s="12"/>
      <c r="Q87" s="12"/>
      <c r="R87" s="12"/>
      <c r="S87" s="12"/>
      <c r="T87" s="12"/>
    </row>
    <row r="88" spans="2:20" s="1" customFormat="1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2"/>
      <c r="P88" s="12"/>
      <c r="Q88" s="12"/>
      <c r="R88" s="12"/>
      <c r="S88" s="12"/>
      <c r="T88" s="12"/>
    </row>
    <row r="89" spans="2:20" s="1" customFormat="1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2"/>
      <c r="P89" s="12"/>
      <c r="Q89" s="12"/>
      <c r="R89" s="12"/>
      <c r="S89" s="12"/>
      <c r="T89" s="12"/>
    </row>
    <row r="90" spans="2:20" s="1" customFormat="1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2"/>
      <c r="P90" s="12"/>
      <c r="Q90" s="12"/>
      <c r="R90" s="12"/>
      <c r="S90" s="12"/>
      <c r="T90" s="12"/>
    </row>
    <row r="91" spans="2:20" s="1" customFormat="1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2"/>
      <c r="P91" s="12"/>
      <c r="Q91" s="12"/>
      <c r="R91" s="12"/>
      <c r="S91" s="12"/>
      <c r="T91" s="12"/>
    </row>
    <row r="92" spans="2:20" s="1" customFormat="1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2"/>
      <c r="P92" s="12"/>
      <c r="Q92" s="12"/>
      <c r="R92" s="12"/>
      <c r="S92" s="12"/>
      <c r="T92" s="12"/>
    </row>
    <row r="93" spans="2:20" s="1" customFormat="1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2"/>
      <c r="P93" s="12"/>
      <c r="Q93" s="12"/>
      <c r="R93" s="12"/>
      <c r="S93" s="12"/>
      <c r="T93" s="12"/>
    </row>
    <row r="94" spans="2:20" s="1" customFormat="1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2"/>
      <c r="P94" s="12"/>
      <c r="Q94" s="12"/>
      <c r="R94" s="12"/>
      <c r="S94" s="12"/>
      <c r="T94" s="12"/>
    </row>
    <row r="95" spans="2:20" s="1" customFormat="1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2"/>
      <c r="P95" s="12"/>
      <c r="Q95" s="12"/>
      <c r="R95" s="12"/>
      <c r="S95" s="12"/>
      <c r="T95" s="12"/>
    </row>
    <row r="96" spans="2:20" s="1" customFormat="1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2"/>
      <c r="P96" s="12"/>
      <c r="Q96" s="12"/>
      <c r="R96" s="12"/>
      <c r="S96" s="12"/>
      <c r="T96" s="12"/>
    </row>
    <row r="97" spans="2:20" s="1" customFormat="1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2"/>
      <c r="P97" s="12"/>
      <c r="Q97" s="12"/>
      <c r="R97" s="12"/>
      <c r="S97" s="12"/>
      <c r="T97" s="12"/>
    </row>
    <row r="98" spans="2:20" s="1" customFormat="1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2"/>
      <c r="P98" s="12"/>
      <c r="Q98" s="12"/>
      <c r="R98" s="12"/>
      <c r="S98" s="12"/>
      <c r="T98" s="12"/>
    </row>
    <row r="99" spans="2:20" s="1" customFormat="1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2"/>
      <c r="P99" s="12"/>
      <c r="Q99" s="12"/>
      <c r="R99" s="12"/>
      <c r="S99" s="12"/>
      <c r="T99" s="12"/>
    </row>
    <row r="100" spans="2:20" s="1" customFormat="1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2"/>
      <c r="P100" s="12"/>
      <c r="Q100" s="12"/>
      <c r="R100" s="12"/>
      <c r="S100" s="12"/>
      <c r="T100" s="12"/>
    </row>
    <row r="101" spans="2:20" s="1" customFormat="1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2"/>
      <c r="P101" s="12"/>
      <c r="Q101" s="12"/>
      <c r="R101" s="12"/>
      <c r="S101" s="12"/>
      <c r="T101" s="12"/>
    </row>
    <row r="102" spans="2:20" s="1" customFormat="1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2:20" s="1" customFormat="1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2:20" s="1" customFormat="1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2:20" s="1" customFormat="1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2:20" s="1" customFormat="1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2:20" s="1" customFormat="1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2:20" s="1" customFormat="1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2:20" s="1" customFormat="1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2:20" s="1" customFormat="1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2:20" s="1" customFormat="1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2:20" s="1" customFormat="1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2:14" s="1" customFormat="1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2:14" s="1" customFormat="1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2:14" s="1" customFormat="1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2:14" s="1" customFormat="1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2:14" s="1" customFormat="1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</sheetData>
  <mergeCells count="60">
    <mergeCell ref="A11:U11"/>
    <mergeCell ref="A41:B41"/>
    <mergeCell ref="T18:T19"/>
    <mergeCell ref="L47:P47"/>
    <mergeCell ref="Q47:U47"/>
    <mergeCell ref="U18:U19"/>
    <mergeCell ref="C18:R18"/>
    <mergeCell ref="H38:K38"/>
    <mergeCell ref="S18:S19"/>
    <mergeCell ref="A12:U12"/>
    <mergeCell ref="D13:U13"/>
    <mergeCell ref="D14:U14"/>
    <mergeCell ref="A19:B20"/>
    <mergeCell ref="A18:B18"/>
    <mergeCell ref="A45:K45"/>
    <mergeCell ref="L45:P45"/>
    <mergeCell ref="A1:U1"/>
    <mergeCell ref="A10:U10"/>
    <mergeCell ref="A2:U2"/>
    <mergeCell ref="A3:U3"/>
    <mergeCell ref="A4:U4"/>
    <mergeCell ref="D5:U5"/>
    <mergeCell ref="D6:U6"/>
    <mergeCell ref="A5:B8"/>
    <mergeCell ref="A9:G9"/>
    <mergeCell ref="L9:R9"/>
    <mergeCell ref="D8:U8"/>
    <mergeCell ref="A56:E56"/>
    <mergeCell ref="F55:U55"/>
    <mergeCell ref="F56:U56"/>
    <mergeCell ref="A53:E53"/>
    <mergeCell ref="A54:E54"/>
    <mergeCell ref="F53:U53"/>
    <mergeCell ref="F54:U54"/>
    <mergeCell ref="A55:E55"/>
    <mergeCell ref="A49:K49"/>
    <mergeCell ref="L49:P49"/>
    <mergeCell ref="Q49:U49"/>
    <mergeCell ref="W22:W23"/>
    <mergeCell ref="X22:X23"/>
    <mergeCell ref="Q21:Q37"/>
    <mergeCell ref="R21:R37"/>
    <mergeCell ref="X25:X26"/>
    <mergeCell ref="W20:W21"/>
    <mergeCell ref="A13:B16"/>
    <mergeCell ref="A51:U51"/>
    <mergeCell ref="X45:X50"/>
    <mergeCell ref="X38:X39"/>
    <mergeCell ref="F40:I40"/>
    <mergeCell ref="W38:W39"/>
    <mergeCell ref="A48:U48"/>
    <mergeCell ref="A39:T39"/>
    <mergeCell ref="L41:P41"/>
    <mergeCell ref="Q41:U41"/>
    <mergeCell ref="Q45:U45"/>
    <mergeCell ref="A47:K47"/>
    <mergeCell ref="A43:K43"/>
    <mergeCell ref="L43:P43"/>
    <mergeCell ref="Q43:U43"/>
    <mergeCell ref="X20:X21"/>
  </mergeCells>
  <printOptions horizontalCentered="1" verticalCentered="1"/>
  <pageMargins left="0.23622047244094491" right="0.23622047244094491" top="0.39370078740157483" bottom="0.39370078740157483" header="0.31496062992125984" footer="0.31496062992125984"/>
  <pageSetup paperSize="8" scale="37" orientation="landscape" r:id="rId1"/>
  <headerFooter>
    <oddFooter>&amp;R&amp;12&amp;P/&amp;N</oddFooter>
  </headerFooter>
  <rowBreaks count="1" manualBreakCount="1">
    <brk id="39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OFFERTA ECONOMICA</vt:lpstr>
      <vt:lpstr>'OFFERTA ECONOMICA'!_Toc210700980</vt:lpstr>
      <vt:lpstr>'OFFERTA ECONOMICA'!Area_stampa</vt:lpstr>
    </vt:vector>
  </TitlesOfParts>
  <Company>aavv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Boldarino</dc:creator>
  <cp:lastModifiedBy>Giraudo Antonella</cp:lastModifiedBy>
  <cp:lastPrinted>2018-07-04T13:02:42Z</cp:lastPrinted>
  <dcterms:created xsi:type="dcterms:W3CDTF">2013-06-19T07:08:49Z</dcterms:created>
  <dcterms:modified xsi:type="dcterms:W3CDTF">2024-04-19T08:49:26Z</dcterms:modified>
</cp:coreProperties>
</file>