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130" documentId="8_{ABEF2121-AC11-4256-846E-88741FDACFFA}" xr6:coauthVersionLast="47" xr6:coauthVersionMax="47" xr10:uidLastSave="{5374CC65-7CB1-47F0-BA33-D8E7A5C97781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7" sheetId="1" r:id="rId2"/>
  </sheets>
  <definedNames>
    <definedName name="_xlnm.Print_Area" localSheetId="0">istruzioni!$A$1:$G$9</definedName>
    <definedName name="_xlnm.Print_Area" localSheetId="1">'Offerta economica Lotto 7'!$A$1:$G$13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<sst xmlns="http://schemas.openxmlformats.org/spreadsheetml/2006/main" count="45" uniqueCount="33">
  <si>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</si>
  <si>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</si>
  <si>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</si>
  <si>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</si>
  <si>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</si>
  <si>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</si>
  <si>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</si>
  <si>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</si>
  <si>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</si>
  <si>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</si>
  <si>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</si>
  <si>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</si>
  <si>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</si>
  <si>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</si>
  <si>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</si>
  <si>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</si>
  <si>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</si>
  <si>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</si>
  <si>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</si>
  <si>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</si>
  <si>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</si>
  <si>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</si>
  <si>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</si>
  <si>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</si>
  <si>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</si>
  <si>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</si>
  <si>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</si>
  <si>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</si>
  <si>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Percentuale di sconto da applicare ai prezzi a base d’asta indicati per le prestazioni di pulizia ordinaria a canone continuativo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</si>
  <si>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</si>
  <si>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</si>
  <si>
    <t>ALLEGATO 8.7 - Schema di offerta economica LOTTO 7</t>
  </si>
  <si>
    <t>D I C H I A R A  D I  O F F R I R E PER IL LOTTO N.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</si>
</sst>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0" xfId="0" applyFont="1" applyFill="1" applyBorder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24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1047750</xdr:colOff>
      <xdr:row>0</xdr:row>
      <xdr:rowOff>44449</xdr:rowOff>
    </xdr:from>
    <xdr:ext cx="3397250" cy="1388529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44449"/>
          <a:ext cx="3397250" cy="138852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topLeftCell="A4" zoomScaleNormal="100" workbookViewId="0">
      <selection activeCell="M8" sqref="M8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76.05" customHeight="1" x14ac:dyDescent="0.3">
      <c r="A1" s="8"/>
    </row>
    <row r="2" spans="1:9" s="9" customFormat="1" ht="69" customHeight="1" x14ac:dyDescent="0.3">
      <c r="A2" s="23" t="s">
        <v>17</v>
      </c>
      <c r="B2" s="23"/>
      <c r="C2" s="23"/>
      <c r="D2" s="23"/>
      <c r="E2" s="23"/>
      <c r="F2" s="23"/>
      <c r="G2" s="23"/>
      <c r="H2" s="10"/>
      <c r="I2" s="10"/>
    </row>
    <row r="3" spans="1:9" s="9" customFormat="1" ht="15" customHeight="1" thickBot="1" x14ac:dyDescent="0.35">
      <c r="A3" s="24" t="s">
        <v>31</v>
      </c>
      <c r="B3" s="24"/>
      <c r="C3" s="24"/>
      <c r="D3" s="24"/>
      <c r="E3" s="24"/>
      <c r="F3" s="24"/>
      <c r="G3" s="24"/>
      <c r="H3" s="11"/>
      <c r="I3" s="11"/>
    </row>
    <row r="4" spans="1:9" ht="15" thickTop="1" x14ac:dyDescent="0.3">
      <c r="A4" s="28" t="s">
        <v>0</v>
      </c>
      <c r="B4" s="29"/>
      <c r="C4" s="29"/>
      <c r="D4" s="29"/>
      <c r="E4" s="29"/>
      <c r="F4" s="29"/>
      <c r="G4" s="30"/>
    </row>
    <row r="5" spans="1:9" x14ac:dyDescent="0.3">
      <c r="A5" s="31" t="s">
        <v>1</v>
      </c>
      <c r="B5" s="32"/>
      <c r="C5" s="32"/>
      <c r="D5" s="32"/>
      <c r="E5" s="32"/>
      <c r="F5" s="32"/>
      <c r="G5" s="33"/>
    </row>
    <row r="6" spans="1:9" x14ac:dyDescent="0.3">
      <c r="A6" s="34"/>
      <c r="B6" s="35"/>
      <c r="C6" s="35"/>
      <c r="D6" s="35"/>
      <c r="E6" s="35"/>
      <c r="F6" s="35"/>
      <c r="G6" s="36"/>
    </row>
    <row r="7" spans="1:9" ht="14.4" customHeight="1" x14ac:dyDescent="0.3">
      <c r="A7" s="37" t="s">
        <v>26</v>
      </c>
      <c r="B7" s="38"/>
      <c r="C7" s="38"/>
      <c r="D7" s="38"/>
      <c r="E7" s="38"/>
      <c r="F7" s="38"/>
      <c r="G7" s="39"/>
    </row>
    <row r="8" spans="1:9" ht="205.5" customHeight="1" x14ac:dyDescent="0.3">
      <c r="A8" s="37"/>
      <c r="B8" s="38"/>
      <c r="C8" s="38"/>
      <c r="D8" s="38"/>
      <c r="E8" s="38"/>
      <c r="F8" s="38"/>
      <c r="G8" s="39"/>
    </row>
    <row r="9" spans="1:9" ht="61.2" customHeight="1" thickBot="1" x14ac:dyDescent="0.35">
      <c r="A9" s="25" t="s">
        <v>21</v>
      </c>
      <c r="B9" s="26"/>
      <c r="C9" s="26"/>
      <c r="D9" s="26"/>
      <c r="E9" s="26"/>
      <c r="F9" s="26"/>
      <c r="G9" s="27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tabSelected="1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45"/>
      <c r="B1" s="46"/>
      <c r="C1" s="46"/>
      <c r="D1" s="46"/>
      <c r="E1" s="46"/>
      <c r="F1" s="46"/>
      <c r="G1" s="47"/>
    </row>
    <row r="2" spans="1:7" ht="76.2" customHeight="1" x14ac:dyDescent="0.3">
      <c r="A2" s="48" t="s">
        <v>16</v>
      </c>
      <c r="B2" s="49"/>
      <c r="C2" s="49"/>
      <c r="D2" s="49"/>
      <c r="E2" s="49"/>
      <c r="F2" s="49"/>
      <c r="G2" s="50"/>
    </row>
    <row r="3" spans="1:7" ht="18" customHeight="1" thickBot="1" x14ac:dyDescent="0.35">
      <c r="A3" s="51" t="s">
        <v>32</v>
      </c>
      <c r="B3" s="52"/>
      <c r="C3" s="52"/>
      <c r="D3" s="52"/>
      <c r="E3" s="52"/>
      <c r="F3" s="52"/>
      <c r="G3" s="53"/>
    </row>
    <row r="4" spans="1:7" ht="56.55" customHeight="1" x14ac:dyDescent="0.3">
      <c r="A4" s="54" t="s">
        <v>2</v>
      </c>
      <c r="B4" s="40"/>
      <c r="C4" s="12" t="s">
        <v>24</v>
      </c>
      <c r="D4" s="12" t="s">
        <v>5</v>
      </c>
      <c r="E4" s="12" t="s">
        <v>5</v>
      </c>
      <c r="F4" s="12" t="s">
        <v>8</v>
      </c>
      <c r="G4" s="55" t="s">
        <v>8</v>
      </c>
    </row>
    <row r="5" spans="1:7" s="2" customFormat="1" ht="36" customHeight="1" x14ac:dyDescent="0.3">
      <c r="A5" s="56"/>
      <c r="B5" s="57"/>
      <c r="C5" s="58" t="s">
        <v>3</v>
      </c>
      <c r="D5" s="58" t="s">
        <v>18</v>
      </c>
      <c r="E5" s="58" t="s">
        <v>19</v>
      </c>
      <c r="F5" s="58" t="s">
        <v>27</v>
      </c>
      <c r="G5" s="59" t="s">
        <v>20</v>
      </c>
    </row>
    <row r="6" spans="1:7" s="2" customFormat="1" ht="22.05" customHeight="1" x14ac:dyDescent="0.3">
      <c r="A6" s="56"/>
      <c r="B6" s="57"/>
      <c r="C6" s="58" t="s">
        <v>6</v>
      </c>
      <c r="D6" s="58" t="s">
        <v>14</v>
      </c>
      <c r="E6" s="58" t="s">
        <v>14</v>
      </c>
      <c r="F6" s="58" t="s">
        <v>6</v>
      </c>
      <c r="G6" s="59" t="s">
        <v>6</v>
      </c>
    </row>
    <row r="7" spans="1:7" s="2" customFormat="1" ht="15" customHeight="1" thickBot="1" x14ac:dyDescent="0.35">
      <c r="A7" s="60"/>
      <c r="B7" s="41"/>
      <c r="C7" s="61" t="s">
        <v>4</v>
      </c>
      <c r="D7" s="16" t="s">
        <v>7</v>
      </c>
      <c r="E7" s="61" t="s">
        <v>7</v>
      </c>
      <c r="F7" s="61" t="s">
        <v>9</v>
      </c>
      <c r="G7" s="62" t="s">
        <v>9</v>
      </c>
    </row>
    <row r="8" spans="1:7" s="2" customFormat="1" ht="69.599999999999994" thickBot="1" x14ac:dyDescent="0.35">
      <c r="A8" s="63" t="s">
        <v>11</v>
      </c>
      <c r="B8" s="5" t="s">
        <v>28</v>
      </c>
      <c r="C8" s="6">
        <v>20157900</v>
      </c>
      <c r="D8" s="15"/>
      <c r="E8" s="21" t="s">
        <v>22</v>
      </c>
      <c r="F8" s="14">
        <f>ROUND((C8*(1-D8)),2)</f>
        <v>20157900</v>
      </c>
      <c r="G8" s="64" t="s">
        <v>23</v>
      </c>
    </row>
    <row r="9" spans="1:7" s="2" customFormat="1" ht="55.8" thickBot="1" x14ac:dyDescent="0.35">
      <c r="A9" s="63" t="s">
        <v>12</v>
      </c>
      <c r="B9" s="5" t="s">
        <v>29</v>
      </c>
      <c r="C9" s="6">
        <v>695100</v>
      </c>
      <c r="D9" s="15"/>
      <c r="E9" s="21" t="s">
        <v>22</v>
      </c>
      <c r="F9" s="14">
        <f>ROUND((C9*(1-D9)),2)</f>
        <v>695100</v>
      </c>
      <c r="G9" s="64" t="s">
        <v>23</v>
      </c>
    </row>
    <row r="10" spans="1:7" s="2" customFormat="1" ht="14.4" thickBot="1" x14ac:dyDescent="0.35">
      <c r="A10" s="65"/>
      <c r="B10" s="66"/>
      <c r="C10" s="66"/>
      <c r="D10" s="22"/>
      <c r="E10" s="7"/>
      <c r="F10" s="17" t="s">
        <v>10</v>
      </c>
      <c r="G10" s="67"/>
    </row>
    <row r="11" spans="1:7" s="2" customFormat="1" ht="42" thickBot="1" x14ac:dyDescent="0.35">
      <c r="A11" s="63" t="s">
        <v>13</v>
      </c>
      <c r="B11" s="5" t="s">
        <v>30</v>
      </c>
      <c r="C11" s="18">
        <f>2317000/1.25</f>
        <v>1853600</v>
      </c>
      <c r="D11" s="15"/>
      <c r="E11" s="21" t="s">
        <v>22</v>
      </c>
      <c r="F11" s="14">
        <f>ROUND((C11*(1+25%*(1-D11))),2)</f>
        <v>2317000</v>
      </c>
      <c r="G11" s="64" t="s">
        <v>23</v>
      </c>
    </row>
    <row r="12" spans="1:7" s="2" customFormat="1" ht="42" customHeight="1" x14ac:dyDescent="0.3">
      <c r="A12" s="68" t="s">
        <v>15</v>
      </c>
      <c r="B12" s="43"/>
      <c r="C12" s="43"/>
      <c r="D12" s="44"/>
      <c r="E12" s="13"/>
      <c r="F12" s="19" t="s">
        <v>25</v>
      </c>
      <c r="G12" s="69" t="s">
        <v>23</v>
      </c>
    </row>
    <row r="13" spans="1:7" s="2" customFormat="1" ht="17.399999999999999" customHeight="1" x14ac:dyDescent="0.3">
      <c r="A13" s="70"/>
      <c r="B13" s="71"/>
      <c r="C13" s="71"/>
      <c r="D13" s="72"/>
      <c r="E13" s="73"/>
      <c r="F13" s="20">
        <f>SUM(F11,F8:F9)</f>
        <v>23170000</v>
      </c>
      <c r="G13" s="74"/>
    </row>
    <row r="14" spans="1:7" s="2" customFormat="1" ht="16.8" customHeight="1" x14ac:dyDescent="0.3">
      <c r="A14" s="42"/>
      <c r="B14" s="42"/>
      <c r="C14" s="42"/>
      <c r="D14" s="42"/>
      <c r="E14" s="42"/>
      <c r="F14" s="42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7">
    <mergeCell ref="A1:G1"/>
    <mergeCell ref="A2:G2"/>
    <mergeCell ref="A4:B7"/>
    <mergeCell ref="A14:F14"/>
    <mergeCell ref="A12:D13"/>
    <mergeCell ref="G12:G13"/>
    <mergeCell ref="A3:F3"/>
  </mergeCells>
  <phoneticPr fontId="2" type="noConversion"/>
  <printOptions horizontalCentered="1" verticalCentered="1"/>
  <pageMargins left="0" right="0" top="0" bottom="0" header="0" footer="0"/>
  <pageSetup paperSize="9" scale="82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7</vt:lpstr>
      <vt:lpstr>istruzioni!Area_stampa</vt:lpstr>
      <vt:lpstr>'Offerta economica Lotto 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